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zadanie nr 2" sheetId="1" r:id="rId1"/>
  </sheets>
  <definedNames>
    <definedName name="_xlnm.Print_Area" localSheetId="0">'zadanie nr 2'!$A$3:$Q$15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<sst xmlns="http://schemas.openxmlformats.org/spreadsheetml/2006/main" count="23" uniqueCount="23">
  <si>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</si>
  <si>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Asortyment</t>
  </si>
  <si>
    <t xml:space="preserve">Serweta operacyjna jałowa wykonana z dwuwarstwowego laminatu (włóknina polipropylenowa typu spunlace 25g/m2 + folia PE 15g/m2)  o gramaturze 40g/m2, wymiar 45 x 75cm </t>
  </si>
  <si>
    <t>Fartuch chirurgiczny (jałowy) parametry jak wyżej rozmiar L (długośc fartucha 128cm)</t>
  </si>
  <si>
    <t>Fartuch chirurgiczny (jałowy) parametry jak wyżej rozmiar XL (długośc fartucha 138cm)</t>
  </si>
  <si>
    <t>Fartuch chirurgiczny (jałowy) parametry jak wyżej rozmiar  XXL (długośc fartucha 157cm)</t>
  </si>
  <si>
    <t xml:space="preserve">Pokrowiec na stolik instrumentariuszki typu MAJO  w kształcie worka z zewnętrzną warstwą z chłonnej włókniny (50% poliester + 50% wiskoza)  o wymiarach 80x140cm  Waga podstawowa całości obłożenia min 50 g/m2 + wzmocnienie w strefie krytycznej 30g/m2 - łączna gramatura 80g/m2.   Obłożenie złożone w sposób umożliwijący rozłożenie zgodnie z zadadami aseptyki, nieprzemakalny (jałowy). Czerwona folia z niebieskim wzmocnieniem włokninowym. Posiada wysoką odporność na przenikanie cieczy 188cm H2O. </t>
  </si>
  <si>
    <t>Serweta operacyjna jałowa wykonana z dwuwarstwowego laminatu (włóknina polipropylenowa 30g/m2 + folia PE 30g/m2)  o gramaturze 60g/m2, wymiar 50 x 75cm z otworem 6cm x 8cm</t>
  </si>
  <si>
    <t xml:space="preserve">Serweta operacyjna jałowa wykonana z dwuwarstwowego laminatu (włóknina polipropylenowa 30g/m2 + folia PE 30g/m2)  o gramaturze 60g/m2, wymiar 75 x 90cm </t>
  </si>
  <si>
    <t xml:space="preserve">Serweta operacyjna jałowa wykonana z dwuwarstwowego laminatu (włóknina polipropylenowa 30g/m2 + folia PE 30g/m2)  o gramaturze 60g/m2, wymiar 100 x 150cm </t>
  </si>
  <si>
    <t xml:space="preserve">Serweta operacyjna jałowa wykonana z dwuwarstwowego laminatu (włóknina polipropylenowa 30g/m2 + folia PE 30g/m2)  o gramaturze 60g/m2, wymiar 150 x 200cm </t>
  </si>
  <si>
    <t xml:space="preserve"> Pakiet serwet podstawowy  w tym : 1 x serweta samoprzylepna o wymiarach 150cm x 230cm wykonana z chłonnego i nieprzemakalnego laminatu dwuwarstwowego o gramaturze 60 g/m2.Chłonność  serwet: 600%;
1 x serweta samoprzylepna o wymiarach 150cm x 180cm wykonana  z chłonnego i nieprzemakalnego laminatu dwuwarstwowego o gramaturze 60 g/m2.
2 x serweta samoprzylepna o wymiarach 75cm x 90cm wykonana  z chłonnego i nieprzemakalnego laminatu dwuwarstwowego o gramaturze 60 g/m2.
4 x ręcznik chłonny o wymiarach 30 cm x 30 cm
1 x taśma samoprzylepna o wymiarach 10 cm x 50 cm wykonana z włókniny typu spunlace
1 x wzmocniona osłona (serweta) na stolik Mayo o wymiarach 80 cm x 145 cm wykonana z folii PE o gramaturze 50 g/m2 oraz włókniny chłonnej w obszarze wzmocnionym o gramaturze 28+/-2 g/m2 i wymiarach 60 cm x 145 cm, łączna gramatura w strefie wzmocnionej 80 g/m2. Osłona w postaci worka w kolorze czerwonym, składana teleskopowo z zaznaczonym kierunkiem rozwijania. 
1 x serweta wzmocniona na stół instrumentalny stanowiąca owinięcie zestawu o wymiarach 150 cm x 190 cm, wykonana z warstwy nieprzemakalnej o gramaturze 40 g/m2 oraz włókninowej warstwy chłonnej o wymiarach 65 cm x 190 cm i gramaturze 30 g/m2. Łączna gramatura w strefie chłonnej - 70 g/m2. Nieprzemakalność serwet 130cm H2O,  wytrzymałość na rozerwanie na sucho 125 kPa, na mokro: 120 kPa. Zestaw sterylizowany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
</t>
  </si>
  <si>
    <t xml:space="preserve"> Fartuch chirurgiczny (jałowy) z włókniny polipropylenowej o gramaturze 35g/m2  typu  SMS  z elastycznym dobrze przylegajacym mankietem z dzianiny poliestrowej posiadajacy dodatkowe wzmocnienia nieprzemakalne w części przedniej i rękawach o gramaturze 40g/m2,  ,Tylne części fartucha zachodzą na siebie. Umiejscowienie troków w specjalnym kartoniku umożliwia zawiązanie ich zgodnie z procedurami postępowania aseptycznego – zachowanie pełnej sterylności tylnej części fartucha. Zapięcie typu rzep w okolicy karku (lewy rzep 3cm x 13cm, prawy rzep 3cm x 7cm). Do fartucha dołączone 2 ręczniki chłonne  o wymiarach 30cm x 30cm z celulozy o gramaturze 56g (+/-3g/m2) Szwy wykonane techniką ultradźwiękową. Dodatkowo fartuch wraz z ręcznikami owinięty w serwetę włókninową w rozmiarze 60cm x 60cm.  Lamówka przy dekolcie - kodowanie kolorystyczne w zależności od rozmiaru. Odporność na przenikanie cieczy w strefie krytycznej &gt;100 cm H2O, w strefie pozakrytycznej &gt;10 cm H2O. Wytrzymałość na wypychanie na sucho &gt; 210 kPa, na mokro &gt;200 kPa                                                                                                   Rozmiar - M (długośc fartucha 124cm)        </t>
  </si>
  <si>
    <t>Serweta operacyjna jałowa wykonana z dwuwarstwowego laminatu (włóknina polipropylenowa 30g/m2 + folia PE 30g/m2)  o gramaturze 60g/m2,wymiar 50 x 75cm z otworem przylepnym 6cm x 8cm bądź 7cm. Posiada wysoką odporność na przenikanie cieczy 196cm H2O. Wytrzymałość na rozerwanie na sucho 109 kPa.</t>
  </si>
  <si>
    <t>Nazwa handlowa lub kod prod./nr.kat</t>
  </si>
  <si>
    <t>Ilość /szt</t>
  </si>
  <si>
    <t>cena netto</t>
  </si>
  <si>
    <t>wartość netto</t>
  </si>
  <si>
    <t>VAT (%)</t>
  </si>
  <si>
    <t>Wartość VAT</t>
  </si>
  <si>
    <t>Wartość brutto</t>
  </si>
  <si>
    <t xml:space="preserve">zał nr 2. Wyroby włókninowe (serwety - fartuchy)  sterylne j/u </t>
  </si>
  <si>
    <t>oznaczenie spr. DSUiZP 252 AD/26/2022         Formularz cenowy       ZADANIE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</si>
</sst>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#,##0.00\ &quot;zł&quot;"/>
    <numFmt numFmtId="168" formatCode="[$-415]dddd\,\ d\ mmmm\ yyyy"/>
  </numFmts>
  <fonts count="2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sz val="12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4" fontId="3" fillId="0" borderId="0" xfId="0" applyNumberFormat="1" applyFont="1" applyAlignment="1">
      <alignment/>
    </xf>
    <xf numFmtId="44" fontId="3" fillId="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44" fontId="22" fillId="0" borderId="13" xfId="0" applyNumberFormat="1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Fill="1" applyBorder="1" applyAlignment="1" applyProtection="1">
      <alignment horizontal="left" wrapText="1"/>
      <protection/>
    </xf>
    <xf numFmtId="0" fontId="23" fillId="0" borderId="13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60" zoomScaleNormal="91" zoomScalePageLayoutView="0" workbookViewId="0" topLeftCell="A1">
      <selection activeCell="A1" sqref="A1:I15"/>
    </sheetView>
  </sheetViews>
  <sheetFormatPr defaultColWidth="9.00390625" defaultRowHeight="12.75"/>
  <cols>
    <col min="1" max="1" width="6.375" style="2" customWidth="1"/>
    <col min="2" max="2" width="120.75390625" style="1" customWidth="1"/>
    <col min="3" max="3" width="17.125" style="0" customWidth="1"/>
    <col min="4" max="4" width="16.625" style="0" customWidth="1"/>
    <col min="5" max="5" width="9.25390625" style="0" bestFit="1" customWidth="1"/>
    <col min="6" max="6" width="16.00390625" style="0" customWidth="1"/>
    <col min="7" max="7" width="18.00390625" style="0" customWidth="1"/>
    <col min="8" max="8" width="16.00390625" style="0" customWidth="1"/>
    <col min="9" max="9" width="22.625" style="0" customWidth="1"/>
  </cols>
  <sheetData>
    <row r="1" ht="15.75">
      <c r="B1" s="21" t="s">
        <v>22</v>
      </c>
    </row>
    <row r="2" ht="54.75" customHeight="1">
      <c r="B2" s="21" t="s">
        <v>21</v>
      </c>
    </row>
    <row r="3" spans="1:9" ht="54" customHeight="1">
      <c r="A3" s="17" t="s">
        <v>0</v>
      </c>
      <c r="B3" s="18" t="s">
        <v>1</v>
      </c>
      <c r="C3" s="19" t="s">
        <v>14</v>
      </c>
      <c r="D3" s="18" t="s">
        <v>15</v>
      </c>
      <c r="E3" s="20" t="s">
        <v>16</v>
      </c>
      <c r="F3" s="19" t="s">
        <v>17</v>
      </c>
      <c r="G3" s="20" t="s">
        <v>18</v>
      </c>
      <c r="H3" s="19" t="s">
        <v>19</v>
      </c>
      <c r="I3" s="19" t="s">
        <v>20</v>
      </c>
    </row>
    <row r="4" spans="1:13" ht="275.25" customHeight="1">
      <c r="A4" s="3">
        <v>1</v>
      </c>
      <c r="B4" s="8" t="s">
        <v>11</v>
      </c>
      <c r="C4" s="9"/>
      <c r="D4" s="10">
        <v>1600</v>
      </c>
      <c r="E4" s="11"/>
      <c r="F4" s="11"/>
      <c r="G4" s="12">
        <v>0.08</v>
      </c>
      <c r="H4" s="11">
        <f>F4*G4</f>
        <v>0</v>
      </c>
      <c r="I4" s="11">
        <f>F4+H4</f>
        <v>0</v>
      </c>
      <c r="M4" s="7"/>
    </row>
    <row r="5" spans="1:9" ht="40.5" customHeight="1">
      <c r="A5" s="3">
        <v>2</v>
      </c>
      <c r="B5" s="8" t="s">
        <v>7</v>
      </c>
      <c r="C5" s="9"/>
      <c r="D5" s="10">
        <v>300</v>
      </c>
      <c r="E5" s="11"/>
      <c r="F5" s="11"/>
      <c r="G5" s="12">
        <v>0.08</v>
      </c>
      <c r="H5" s="11">
        <f aca="true" t="shared" si="0" ref="H5:H15">F5*G5</f>
        <v>0</v>
      </c>
      <c r="I5" s="11">
        <f aca="true" t="shared" si="1" ref="I5:I16">F5+H5</f>
        <v>0</v>
      </c>
    </row>
    <row r="6" spans="1:9" ht="30.75" customHeight="1">
      <c r="A6" s="3">
        <v>3</v>
      </c>
      <c r="B6" s="8" t="s">
        <v>8</v>
      </c>
      <c r="C6" s="9"/>
      <c r="D6" s="10">
        <v>1800</v>
      </c>
      <c r="E6" s="11"/>
      <c r="F6" s="11"/>
      <c r="G6" s="12">
        <v>0.08</v>
      </c>
      <c r="H6" s="11">
        <f t="shared" si="0"/>
        <v>0</v>
      </c>
      <c r="I6" s="11">
        <f t="shared" si="1"/>
        <v>0</v>
      </c>
    </row>
    <row r="7" spans="1:9" ht="37.5" customHeight="1">
      <c r="A7" s="3">
        <v>4</v>
      </c>
      <c r="B7" s="8" t="s">
        <v>9</v>
      </c>
      <c r="C7" s="9"/>
      <c r="D7" s="10">
        <v>1000</v>
      </c>
      <c r="E7" s="11"/>
      <c r="F7" s="11">
        <f aca="true" t="shared" si="2" ref="F7:F13">D7*E7</f>
        <v>0</v>
      </c>
      <c r="G7" s="12">
        <v>0.08</v>
      </c>
      <c r="H7" s="11">
        <f t="shared" si="0"/>
        <v>0</v>
      </c>
      <c r="I7" s="11">
        <f t="shared" si="1"/>
        <v>0</v>
      </c>
    </row>
    <row r="8" spans="1:9" ht="39.75" customHeight="1">
      <c r="A8" s="3">
        <v>5</v>
      </c>
      <c r="B8" s="8" t="s">
        <v>10</v>
      </c>
      <c r="C8" s="9"/>
      <c r="D8" s="10">
        <v>1800</v>
      </c>
      <c r="E8" s="11"/>
      <c r="F8" s="11">
        <f t="shared" si="2"/>
        <v>0</v>
      </c>
      <c r="G8" s="12">
        <v>0.08</v>
      </c>
      <c r="H8" s="11">
        <f t="shared" si="0"/>
        <v>0</v>
      </c>
      <c r="I8" s="11">
        <f t="shared" si="1"/>
        <v>0</v>
      </c>
    </row>
    <row r="9" spans="1:9" ht="42.75" customHeight="1">
      <c r="A9" s="4">
        <v>6</v>
      </c>
      <c r="B9" s="8" t="s">
        <v>2</v>
      </c>
      <c r="C9" s="9"/>
      <c r="D9" s="13">
        <v>16000</v>
      </c>
      <c r="E9" s="11"/>
      <c r="F9" s="11">
        <f t="shared" si="2"/>
        <v>0</v>
      </c>
      <c r="G9" s="12">
        <v>0.08</v>
      </c>
      <c r="H9" s="11">
        <f t="shared" si="0"/>
        <v>0</v>
      </c>
      <c r="I9" s="11">
        <f t="shared" si="1"/>
        <v>0</v>
      </c>
    </row>
    <row r="10" spans="1:9" ht="182.25" customHeight="1">
      <c r="A10" s="3">
        <v>7</v>
      </c>
      <c r="B10" s="14" t="s">
        <v>12</v>
      </c>
      <c r="C10" s="9"/>
      <c r="D10" s="10">
        <v>3000</v>
      </c>
      <c r="E10" s="11"/>
      <c r="F10" s="11">
        <f t="shared" si="2"/>
        <v>0</v>
      </c>
      <c r="G10" s="12">
        <v>0.08</v>
      </c>
      <c r="H10" s="11">
        <f t="shared" si="0"/>
        <v>0</v>
      </c>
      <c r="I10" s="11">
        <f t="shared" si="1"/>
        <v>0</v>
      </c>
    </row>
    <row r="11" spans="1:9" ht="19.5" customHeight="1">
      <c r="A11" s="3">
        <v>8</v>
      </c>
      <c r="B11" s="15" t="s">
        <v>3</v>
      </c>
      <c r="C11" s="9"/>
      <c r="D11" s="10">
        <v>3000</v>
      </c>
      <c r="E11" s="11"/>
      <c r="F11" s="11">
        <f t="shared" si="2"/>
        <v>0</v>
      </c>
      <c r="G11" s="12">
        <v>0.08</v>
      </c>
      <c r="H11" s="11">
        <f t="shared" si="0"/>
        <v>0</v>
      </c>
      <c r="I11" s="11">
        <f t="shared" si="1"/>
        <v>0</v>
      </c>
    </row>
    <row r="12" spans="1:9" ht="24" customHeight="1">
      <c r="A12" s="3">
        <v>9</v>
      </c>
      <c r="B12" s="15" t="s">
        <v>4</v>
      </c>
      <c r="C12" s="9"/>
      <c r="D12" s="10">
        <v>3000</v>
      </c>
      <c r="E12" s="11"/>
      <c r="F12" s="11">
        <f t="shared" si="2"/>
        <v>0</v>
      </c>
      <c r="G12" s="12">
        <v>0.08</v>
      </c>
      <c r="H12" s="11">
        <f t="shared" si="0"/>
        <v>0</v>
      </c>
      <c r="I12" s="11">
        <f t="shared" si="1"/>
        <v>0</v>
      </c>
    </row>
    <row r="13" spans="1:9" ht="30.75" customHeight="1">
      <c r="A13" s="3">
        <v>10</v>
      </c>
      <c r="B13" s="15" t="s">
        <v>5</v>
      </c>
      <c r="C13" s="9"/>
      <c r="D13" s="10">
        <v>2000</v>
      </c>
      <c r="E13" s="11"/>
      <c r="F13" s="11">
        <f t="shared" si="2"/>
        <v>0</v>
      </c>
      <c r="G13" s="12">
        <v>0.08</v>
      </c>
      <c r="H13" s="11">
        <f t="shared" si="0"/>
        <v>0</v>
      </c>
      <c r="I13" s="11">
        <f t="shared" si="1"/>
        <v>0</v>
      </c>
    </row>
    <row r="14" spans="1:9" ht="74.25" customHeight="1">
      <c r="A14" s="3">
        <v>11</v>
      </c>
      <c r="B14" s="8" t="s">
        <v>6</v>
      </c>
      <c r="C14" s="9"/>
      <c r="D14" s="16">
        <v>1000</v>
      </c>
      <c r="E14" s="11"/>
      <c r="F14" s="11"/>
      <c r="G14" s="12">
        <v>0.08</v>
      </c>
      <c r="H14" s="11">
        <f t="shared" si="0"/>
        <v>0</v>
      </c>
      <c r="I14" s="11">
        <f t="shared" si="1"/>
        <v>0</v>
      </c>
    </row>
    <row r="15" spans="1:9" ht="50.25" customHeight="1">
      <c r="A15" s="4">
        <v>12</v>
      </c>
      <c r="B15" s="8" t="s">
        <v>13</v>
      </c>
      <c r="C15" s="9"/>
      <c r="D15" s="16">
        <v>500</v>
      </c>
      <c r="E15" s="11"/>
      <c r="F15" s="11"/>
      <c r="G15" s="12">
        <v>0.08</v>
      </c>
      <c r="H15" s="11">
        <f t="shared" si="0"/>
        <v>0</v>
      </c>
      <c r="I15" s="11">
        <f t="shared" si="1"/>
        <v>0</v>
      </c>
    </row>
    <row r="16" spans="5:9" ht="13.5">
      <c r="E16" s="1"/>
      <c r="F16" s="5">
        <f>SUM(F4:F15)</f>
        <v>0</v>
      </c>
      <c r="G16" s="1"/>
      <c r="H16" s="5">
        <f>SUM(H4:H15)</f>
        <v>0</v>
      </c>
      <c r="I16" s="6">
        <f t="shared" si="1"/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1"/>
  <headerFooter alignWithMargins="0">
    <oddHeader>&amp;Czałącznik nr. 2</oddHeader>
    <oddFooter>&amp;CStrona &amp;P&amp;RKopia zal nr 2 zad 2 zał nr 2. Wyroby włókninowe (serwety - fartuchy)  sterylne ju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adrabik</cp:lastModifiedBy>
  <cp:lastPrinted>2022-08-01T10:28:24Z</cp:lastPrinted>
  <dcterms:created xsi:type="dcterms:W3CDTF">2007-04-29T19:18:57Z</dcterms:created>
  <dcterms:modified xsi:type="dcterms:W3CDTF">2022-08-01T10:30:56Z</dcterms:modified>
  <cp:category/>
  <cp:version/>
  <cp:contentType/>
  <cp:contentStatus/>
</cp:coreProperties>
</file>