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8190" activeTab="0"/>
  </bookViews>
  <sheets>
    <sheet name="załącznik nr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<sst xmlns="http://schemas.openxmlformats.org/spreadsheetml/2006/main" count="30" uniqueCount="30">
  <si>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Ilość szt.</t>
  </si>
  <si>
    <t>Cena jedn. netto</t>
  </si>
  <si>
    <t>Wartość netto</t>
  </si>
  <si>
    <t>Wartość brutto</t>
  </si>
  <si>
    <t>Lp</t>
  </si>
  <si>
    <t>Opis handlowy</t>
  </si>
  <si>
    <t>Nożyczki laparoskopowe jednorazowe o średnicy szaftu 5 mm i długości szaftu 31cm z możliwością podłączenia koagulacji</t>
  </si>
  <si>
    <t xml:space="preserve">Narzędzie laparoskopowe do mocowania siatki przepuklinowej metodą laparoskopową - średnica 5mm  z 30 tytanowymi wkrętami spiralnymi, o długości w zakresie od 35,5 do 37,5 cm.
</t>
  </si>
  <si>
    <t xml:space="preserve">Worek do pobierania próbek o pojemności 1200ml, jednorazowego użytku, nylonowy o wzmocnionej strukturze, z elastyczną metalową półobręczą ułatwiającą pobieranie próbek, trzon średnicy 12 mm, </t>
  </si>
  <si>
    <t>Woreczek ekstrakcyjny, objętość 200 ml, wymiary 6,4 cm i 15 cm, średnica trzpienia 10 mm. Woreczek jednorazowy, poliuretanowy  z samorozprężalną obręczą z pamięcią kształtu umożliwiającą ponowne otwarcie woreczka przymocowaną na stałe do popychacza z uchwytem pierścieniowym ułatwiającym precyzyjne manipulowanie rozwinietym workiem i trzonem posiadającym uchwyt nożycowy na dwa palce.</t>
  </si>
  <si>
    <t>Trokar jednorazowy laparoskopowy z przeźroczystą karbowaną kaniulą 5mm, dł. 100mm, wyposażony w dwie uszczelki, dwustronnie zaostrzone jednopłaszczyznowe ostrze. Trokar posiadający dwustopniowy kranik.</t>
  </si>
  <si>
    <t>Trokar jednorazowy laparoskopowy z przezroczystą karbowana kaniulą 12mm, dł. 100mm, wyposażony w dwie uszczelki i uniwersalną redukcję 5-12mm, dwustronnie zaostrzone jednopłaszczyznowe ostrze. Trokar posiadający trójstopniowy kranik z osobnymi pozycjami insuflacji, desuflacji i blokady przepływu gazu.</t>
  </si>
  <si>
    <t>Fiksator siatek przepuklinowych artykulacyjny trzon do 65 stopni z 3 ładunkami po 10 zszywek wchłanialnych w zestawie.</t>
  </si>
  <si>
    <t>Igła insuflacyjna 120 mm i 150mm długości</t>
  </si>
  <si>
    <t>Steryllny, okrągły elastyczny retraktor ran składający się z dwóch obręczy (proksymalna niebieska, dystalna - szara), połączonych trwałym poliuretanem umożliwiający 360º retrakcję: 5cm - 9 cm.</t>
  </si>
  <si>
    <t>Steryllny, okrągły elastyczny retraktor ran składający się z dwóch obręczy (proksymalna niebieska, dystalna - szara), połączonych trwałym poliuretanem umożliwiający 360º retrakcję: 9cm - 14 cm.</t>
  </si>
  <si>
    <t xml:space="preserve">Oferowany kod </t>
  </si>
  <si>
    <t>dla potrzeb Bloku Operacyjnego</t>
  </si>
  <si>
    <t>Wartość ogółem brutto dostawy wynosi: ………………………...zł</t>
  </si>
  <si>
    <t xml:space="preserve">Słownie: …………………………………………………………………………………………………………………………………...zł </t>
  </si>
  <si>
    <t xml:space="preserve">UWAGI:Przy sporządzaniu kosztorysu ofertowego należy podać wszystkie wartości do dwóch miejsc po przecinku, </t>
  </si>
  <si>
    <t xml:space="preserve">Podana wartość w formularzu powinna zawierać wszystkie koszty związane z realizacją zamówienia </t>
  </si>
  <si>
    <t>Pieczęć i podpis</t>
  </si>
  <si>
    <t>(upoważnionego przedstawiciela wykonawcy)</t>
  </si>
  <si>
    <t xml:space="preserve">z uwzględnieniem postanowień i  wymagań zawartych do każdej z pozycji                       </t>
  </si>
  <si>
    <t>Formularz cenowy załącznik nr 1</t>
  </si>
  <si>
    <r>
      <t xml:space="preserve">   oznaczenie spr. DSUiZP 24/AD/03/2019      </t>
    </r>
    <r>
      <rPr>
        <sz val="12"/>
        <color indexed="8"/>
        <rFont val="Calibri"/>
        <family val="2"/>
      </rPr>
      <t xml:space="preserve">                                                                           </t>
    </r>
  </si>
  <si>
    <r>
      <t xml:space="preserve">dotyczy; 
Jednorazowego materiału medycznego – sukcesywne dostawy przez okres 12m-cy zużywalnych jednorazowych materiałów medycznych dla potrzeb Bloku Operacyjnego </t>
    </r>
    <r>
      <rPr>
        <sz val="11"/>
        <color indexed="8"/>
        <rFont val="Calibri"/>
        <family val="2"/>
      </rPr>
      <t xml:space="preserve">
</t>
    </r>
  </si>
  <si>
    <t>Zestaw proceduralny do zabiegów laparoskopowych:                                                                                  1. Igła veressa 120mm z sygnałem dziękowym i wizualnym określającym wejście do jamy brzusznej                                                                                                                                                                     2. Jednorazowy trokar optyczny  5mm z dwoma karbowanymi na całej długości przeźroczystymi kaniulami i bezoostrzowym obturatorem w kształcie litery „V”,  dwustopniowym zaworem do insuflacji i desuflacji                                                                                                                                                                    3. Jednorazowy trokar 11mm z dwoma karbowanymi na całej długości przeźroczystymi kaniulami, uniwersalnymi do wszystkich rodzajów troakarów i jednym ostrzowym, dwustronnie obturatorem w kształcie litery „V” o długości 100mm. Z automatyczną blokadą noża po przejściu przez tkankę. Trójstopniowy zawór do insuflatora umożliwiający wykonanie desuflacji bez odłączania wężyka CO2. Całość wykonana z tworzywa. Trokar musi posiadać wbudowaną uszczelkę 5-11 mm.                                                                                                                  4. Płyn do czyśzczenia optyk z gąbką.                                                                                                                      5. Jednorazowa klipsownica laparoskopowa, pistoletowa 10mm, w pełni automatyczna, wstępnie załadowana 20 tytanowymi klipsami średnio-dużymi (M/L), wysokość klipsa 9mm,  trzon o długości 29 cm, obrotowy 360º, w kolorze czarnym, z częścią przezroczystą, zawierającą wskaźnik pozostałej ilości klipsów, szczęki urządzenia w kolorze czarnym w celu lepszej wizualizacji klipsowanych struktur, nachylone pod kątem 15º dla łatwiejszej aplikacji klipsa. Urządzenie umożliwia aplikację klipsów w postaci częściowo zamkniętej, (np. w celu umieszczenia znacznika) – stopień zamknięcia klipsa jest kontrolowany przez użytkownika. Klipsownica posiada system uniemożliwiający zamknięcie szczęk, gdy magazynek jest pusty oraz wizualny wskaźnik wykorzystania wszystkich klipsów - 1 szt.                                                                                                 6. Narzędzie typu preparator (disektor) laparoskopowy jednorazowego użytku z przyłączem do koagulacji monopolarnej, długość 31 cm, srednica 5mm - 1 szt.                                                                           7. Narzędzie typu clinch laparoskopowy jednorazowego użytku z blokadą zapadkową – długość 31 cm, średnica 5mm - 1 szt.                                                                                                                                                    8. Narzędzie typu nożyczki laparoskopowe jednorazowego użytku z przyłączem do koagulacji monopolarnej, długość 31 cm, srednica 5mm - 1 szt.                                                                                                9. Worek do pobierania próbek o pojemności 275 ml, jednorazowego użytku, nylonowy o wzmocnionej strukturze rip stop, z elastyczną metalową półobręczą ułatwiającą pobieranie próbek, trzon średnicy 10 mm                                                                                                                                          Wszystkie elementy zestawu pojedyńczo, sterylnie zapakowane w tekturowe pudełko, z kodem produktu oraz kodem kreskowym na pudełku.</t>
  </si>
  <si>
    <t>Instrument jednorazowego użytku do mocowania siatek przepuklinowych  z 30 wchłanialnymi wkrętami , wysokość aktywna 4,1mm szerokość 5,1mm (bezpieczne stosowanie przy siatkach makroporowatych), średnica aplikatora 5mm, długość 36cm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</si>
</sst>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[$-415]d\ mmmm\ yyyy"/>
    <numFmt numFmtId="171" formatCode="#,##0.00\ &quot;zł&quot;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 wrapText="1"/>
    </xf>
    <xf numFmtId="0" fontId="17" fillId="0" borderId="0" xfId="0" applyFont="1" applyAlignment="1">
      <alignment wrapText="1"/>
    </xf>
    <xf numFmtId="0" fontId="1" fillId="0" borderId="0" xfId="56">
      <alignment/>
      <protection/>
    </xf>
    <xf numFmtId="0" fontId="20" fillId="0" borderId="0" xfId="56" applyFont="1" applyAlignment="1">
      <alignment horizontal="left" vertical="center"/>
      <protection/>
    </xf>
    <xf numFmtId="0" fontId="20" fillId="0" borderId="0" xfId="56" applyFont="1">
      <alignment/>
      <protection/>
    </xf>
    <xf numFmtId="0" fontId="1" fillId="0" borderId="0" xfId="56" applyBorder="1">
      <alignment/>
      <protection/>
    </xf>
    <xf numFmtId="0" fontId="20" fillId="0" borderId="0" xfId="56" applyFont="1" applyBorder="1" applyAlignment="1">
      <alignment/>
      <protection/>
    </xf>
    <xf numFmtId="0" fontId="22" fillId="0" borderId="10" xfId="0" applyFont="1" applyBorder="1" applyAlignment="1">
      <alignment horizontal="center" vertical="center" wrapText="1"/>
    </xf>
    <xf numFmtId="2" fontId="19" fillId="0" borderId="11" xfId="42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22" fillId="0" borderId="10" xfId="0" applyFont="1" applyBorder="1" applyAlignment="1" quotePrefix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left"/>
    </xf>
    <xf numFmtId="0" fontId="22" fillId="0" borderId="10" xfId="0" applyFont="1" applyBorder="1" applyAlignment="1">
      <alignment horizontal="left" vertical="center" wrapText="1"/>
    </xf>
    <xf numFmtId="4" fontId="17" fillId="0" borderId="13" xfId="0" applyNumberFormat="1" applyFont="1" applyBorder="1" applyAlignment="1">
      <alignment horizontal="center"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 quotePrefix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0" xfId="56" applyFont="1" applyBorder="1">
      <alignment/>
      <protection/>
    </xf>
    <xf numFmtId="14" fontId="20" fillId="0" borderId="0" xfId="56" applyNumberFormat="1" applyFont="1" applyBorder="1" applyAlignment="1">
      <alignment wrapText="1"/>
      <protection/>
    </xf>
    <xf numFmtId="0" fontId="0" fillId="0" borderId="0" xfId="0" applyBorder="1" applyAlignment="1">
      <alignment wrapText="1"/>
    </xf>
    <xf numFmtId="14" fontId="20" fillId="0" borderId="0" xfId="56" applyNumberFormat="1" applyFont="1" applyBorder="1" applyAlignment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7" fillId="0" borderId="0" xfId="0" applyNumberFormat="1" applyFont="1" applyFill="1" applyBorder="1" applyAlignment="1" applyProtection="1">
      <alignment vertical="top"/>
      <protection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5" fillId="0" borderId="0" xfId="0" applyFont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 2" xfId="42"/>
    <cellStyle name="Comma" xfId="43"/>
    <cellStyle name="Comma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 2" xfId="59"/>
    <cellStyle name="Percent" xfId="60"/>
    <cellStyle name="Title" xfId="61"/>
    <cellStyle name="Total" xfId="62"/>
    <cellStyle name="Currency" xfId="63"/>
    <cellStyle name="Currency [0]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89" zoomScaleNormal="89" zoomScalePageLayoutView="0" workbookViewId="0" topLeftCell="A1">
      <selection activeCell="I11" sqref="I11:J11"/>
    </sheetView>
  </sheetViews>
  <sheetFormatPr defaultColWidth="9.140625" defaultRowHeight="15"/>
  <cols>
    <col min="1" max="1" width="3.7109375" style="0" customWidth="1"/>
    <col min="2" max="2" width="63.57421875" style="0" customWidth="1"/>
    <col min="3" max="3" width="11.57421875" style="0" customWidth="1"/>
    <col min="4" max="4" width="5.8515625" style="0" customWidth="1"/>
    <col min="5" max="5" width="10.57421875" style="0" customWidth="1"/>
    <col min="6" max="6" width="11.421875" style="0" customWidth="1"/>
    <col min="7" max="7" width="11.140625" style="0" customWidth="1"/>
    <col min="8" max="8" width="12.00390625" style="0" customWidth="1"/>
  </cols>
  <sheetData>
    <row r="1" spans="2:6" ht="18.75">
      <c r="B1" s="30" t="s">
        <v>26</v>
      </c>
      <c r="F1" s="19"/>
    </row>
    <row r="2" spans="2:6" ht="14.25" customHeight="1">
      <c r="B2" s="31"/>
      <c r="C2" s="40" t="s">
        <v>25</v>
      </c>
      <c r="D2" s="40"/>
      <c r="E2" s="40"/>
      <c r="F2" s="40"/>
    </row>
    <row r="3" ht="15">
      <c r="F3" s="14"/>
    </row>
    <row r="4" spans="2:3" ht="15.75">
      <c r="B4" s="18"/>
      <c r="C4" s="3"/>
    </row>
    <row r="5" spans="2:7" ht="45" customHeight="1">
      <c r="B5" s="33" t="s">
        <v>27</v>
      </c>
      <c r="C5" s="34"/>
      <c r="D5" s="34"/>
      <c r="E5" s="34"/>
      <c r="F5" s="34"/>
      <c r="G5" s="34"/>
    </row>
    <row r="6" ht="15.75">
      <c r="B6" s="32" t="s">
        <v>17</v>
      </c>
    </row>
    <row r="9" spans="1:7" s="2" customFormat="1" ht="30">
      <c r="A9" s="16" t="s">
        <v>4</v>
      </c>
      <c r="B9" s="17" t="s">
        <v>5</v>
      </c>
      <c r="C9" s="16" t="s">
        <v>16</v>
      </c>
      <c r="D9" s="16" t="s">
        <v>0</v>
      </c>
      <c r="E9" s="16" t="s">
        <v>1</v>
      </c>
      <c r="F9" s="16" t="s">
        <v>2</v>
      </c>
      <c r="G9" s="16" t="s">
        <v>3</v>
      </c>
    </row>
    <row r="10" spans="1:7" s="1" customFormat="1" ht="72">
      <c r="A10" s="12">
        <v>1</v>
      </c>
      <c r="B10" s="13" t="s">
        <v>9</v>
      </c>
      <c r="C10" s="15"/>
      <c r="D10" s="9">
        <v>12</v>
      </c>
      <c r="E10" s="10"/>
      <c r="F10" s="11">
        <f aca="true" t="shared" si="0" ref="F10:F19">E10*D10</f>
        <v>0</v>
      </c>
      <c r="G10" s="11">
        <f aca="true" t="shared" si="1" ref="G10:G21">F10*1.08</f>
        <v>0</v>
      </c>
    </row>
    <row r="11" spans="1:7" s="1" customFormat="1" ht="36">
      <c r="A11" s="12">
        <f aca="true" t="shared" si="2" ref="A11:A21">A10+1</f>
        <v>2</v>
      </c>
      <c r="B11" s="13" t="s">
        <v>8</v>
      </c>
      <c r="C11" s="15"/>
      <c r="D11" s="9">
        <v>15</v>
      </c>
      <c r="E11" s="10"/>
      <c r="F11" s="11">
        <f t="shared" si="0"/>
        <v>0</v>
      </c>
      <c r="G11" s="11">
        <f t="shared" si="1"/>
        <v>0</v>
      </c>
    </row>
    <row r="12" spans="1:7" s="1" customFormat="1" ht="48">
      <c r="A12" s="12">
        <f t="shared" si="2"/>
        <v>3</v>
      </c>
      <c r="B12" s="20" t="s">
        <v>7</v>
      </c>
      <c r="C12" s="15"/>
      <c r="D12" s="9">
        <v>18</v>
      </c>
      <c r="E12" s="10"/>
      <c r="F12" s="11">
        <f t="shared" si="0"/>
        <v>0</v>
      </c>
      <c r="G12" s="11">
        <f t="shared" si="1"/>
        <v>0</v>
      </c>
    </row>
    <row r="13" spans="1:7" s="1" customFormat="1" ht="48">
      <c r="A13" s="12"/>
      <c r="B13" s="20" t="s">
        <v>29</v>
      </c>
      <c r="C13" s="15"/>
      <c r="D13" s="9">
        <v>18</v>
      </c>
      <c r="E13" s="10"/>
      <c r="F13" s="11">
        <f>E13*D13</f>
        <v>0</v>
      </c>
      <c r="G13" s="11">
        <f>F13*1.08</f>
        <v>0</v>
      </c>
    </row>
    <row r="14" spans="1:7" s="1" customFormat="1" ht="30.75" customHeight="1">
      <c r="A14" s="12">
        <f>A12+1</f>
        <v>4</v>
      </c>
      <c r="B14" s="20" t="s">
        <v>12</v>
      </c>
      <c r="C14" s="15"/>
      <c r="D14" s="9">
        <v>6</v>
      </c>
      <c r="E14" s="10"/>
      <c r="F14" s="11">
        <f t="shared" si="0"/>
        <v>0</v>
      </c>
      <c r="G14" s="11">
        <f t="shared" si="1"/>
        <v>0</v>
      </c>
    </row>
    <row r="15" spans="1:7" s="1" customFormat="1" ht="43.5" customHeight="1">
      <c r="A15" s="12">
        <f t="shared" si="2"/>
        <v>5</v>
      </c>
      <c r="B15" s="13" t="s">
        <v>10</v>
      </c>
      <c r="C15" s="15"/>
      <c r="D15" s="9">
        <v>18</v>
      </c>
      <c r="E15" s="10"/>
      <c r="F15" s="11">
        <f t="shared" si="0"/>
        <v>0</v>
      </c>
      <c r="G15" s="11">
        <f t="shared" si="1"/>
        <v>0</v>
      </c>
    </row>
    <row r="16" spans="1:7" s="1" customFormat="1" ht="60">
      <c r="A16" s="12">
        <f t="shared" si="2"/>
        <v>6</v>
      </c>
      <c r="B16" s="13" t="s">
        <v>11</v>
      </c>
      <c r="C16" s="15"/>
      <c r="D16" s="9">
        <v>12</v>
      </c>
      <c r="E16" s="10"/>
      <c r="F16" s="11">
        <f t="shared" si="0"/>
        <v>0</v>
      </c>
      <c r="G16" s="11">
        <f t="shared" si="1"/>
        <v>0</v>
      </c>
    </row>
    <row r="17" spans="1:7" s="1" customFormat="1" ht="27" customHeight="1">
      <c r="A17" s="12">
        <f t="shared" si="2"/>
        <v>7</v>
      </c>
      <c r="B17" s="13" t="s">
        <v>13</v>
      </c>
      <c r="C17" s="15"/>
      <c r="D17" s="9">
        <v>20</v>
      </c>
      <c r="E17" s="10"/>
      <c r="F17" s="11">
        <f t="shared" si="0"/>
        <v>0</v>
      </c>
      <c r="G17" s="11">
        <f t="shared" si="1"/>
        <v>0</v>
      </c>
    </row>
    <row r="18" spans="1:7" s="1" customFormat="1" ht="36">
      <c r="A18" s="12">
        <f t="shared" si="2"/>
        <v>8</v>
      </c>
      <c r="B18" s="13" t="s">
        <v>14</v>
      </c>
      <c r="C18" s="15"/>
      <c r="D18" s="9">
        <v>20</v>
      </c>
      <c r="E18" s="10"/>
      <c r="F18" s="11">
        <f t="shared" si="0"/>
        <v>0</v>
      </c>
      <c r="G18" s="11">
        <f t="shared" si="1"/>
        <v>0</v>
      </c>
    </row>
    <row r="19" spans="1:7" s="1" customFormat="1" ht="36">
      <c r="A19" s="12">
        <f t="shared" si="2"/>
        <v>9</v>
      </c>
      <c r="B19" s="13" t="s">
        <v>15</v>
      </c>
      <c r="C19" s="15"/>
      <c r="D19" s="9">
        <v>10</v>
      </c>
      <c r="E19" s="10"/>
      <c r="F19" s="11">
        <f t="shared" si="0"/>
        <v>0</v>
      </c>
      <c r="G19" s="11">
        <f t="shared" si="1"/>
        <v>0</v>
      </c>
    </row>
    <row r="20" spans="1:7" s="1" customFormat="1" ht="24">
      <c r="A20" s="12">
        <f t="shared" si="2"/>
        <v>10</v>
      </c>
      <c r="B20" s="13" t="s">
        <v>6</v>
      </c>
      <c r="C20" s="15"/>
      <c r="D20" s="9">
        <v>12</v>
      </c>
      <c r="E20" s="10"/>
      <c r="F20" s="11">
        <f>E20*D20</f>
        <v>0</v>
      </c>
      <c r="G20" s="11">
        <f t="shared" si="1"/>
        <v>0</v>
      </c>
    </row>
    <row r="21" spans="1:7" s="1" customFormat="1" ht="216.75" customHeight="1">
      <c r="A21" s="12">
        <f t="shared" si="2"/>
        <v>11</v>
      </c>
      <c r="B21" s="22" t="s">
        <v>28</v>
      </c>
      <c r="C21" s="23"/>
      <c r="D21" s="24">
        <v>30</v>
      </c>
      <c r="E21" s="10"/>
      <c r="F21" s="11">
        <f>E21*D21</f>
        <v>0</v>
      </c>
      <c r="G21" s="11">
        <f t="shared" si="1"/>
        <v>0</v>
      </c>
    </row>
    <row r="22" spans="6:7" ht="15.75" thickBot="1">
      <c r="F22" s="21">
        <f>SUM(F10:F21)</f>
        <v>0</v>
      </c>
      <c r="G22" s="21">
        <f>SUM(G10:G21)</f>
        <v>0</v>
      </c>
    </row>
    <row r="24" spans="2:7" s="25" customFormat="1" ht="15">
      <c r="B24" s="26"/>
      <c r="C24" s="27"/>
      <c r="D24" s="28"/>
      <c r="E24" s="29"/>
      <c r="F24" s="29"/>
      <c r="G24" s="29"/>
    </row>
    <row r="25" spans="1:7" s="25" customFormat="1" ht="15.75">
      <c r="A25" s="35" t="s">
        <v>18</v>
      </c>
      <c r="B25" s="35"/>
      <c r="C25" s="35"/>
      <c r="D25" s="35"/>
      <c r="E25" s="35"/>
      <c r="F25" s="35"/>
      <c r="G25" s="35"/>
    </row>
    <row r="26" spans="1:7" s="25" customFormat="1" ht="15.75">
      <c r="A26" s="35" t="s">
        <v>19</v>
      </c>
      <c r="B26" s="35"/>
      <c r="C26" s="35"/>
      <c r="D26" s="35"/>
      <c r="E26" s="35"/>
      <c r="F26" s="35"/>
      <c r="G26" s="35"/>
    </row>
    <row r="27" spans="1:7" s="25" customFormat="1" ht="15.75">
      <c r="A27" s="35"/>
      <c r="B27" s="35"/>
      <c r="C27" s="35"/>
      <c r="D27" s="35"/>
      <c r="E27" s="35"/>
      <c r="F27" s="35"/>
      <c r="G27" s="35"/>
    </row>
    <row r="28" spans="1:8" ht="15.75">
      <c r="A28" s="35" t="s">
        <v>20</v>
      </c>
      <c r="B28" s="36"/>
      <c r="C28" s="36"/>
      <c r="D28" s="36"/>
      <c r="E28" s="36"/>
      <c r="F28" s="37"/>
      <c r="G28" s="37"/>
      <c r="H28" s="8"/>
    </row>
    <row r="29" spans="1:8" ht="15.75">
      <c r="A29" s="35" t="s">
        <v>21</v>
      </c>
      <c r="B29" s="36"/>
      <c r="C29" s="36"/>
      <c r="D29" s="36"/>
      <c r="E29" s="36"/>
      <c r="F29" s="37"/>
      <c r="G29" s="37"/>
      <c r="H29" s="7"/>
    </row>
    <row r="30" spans="1:8" ht="15.75">
      <c r="A30" s="37" t="s">
        <v>24</v>
      </c>
      <c r="B30" s="36"/>
      <c r="C30" s="36"/>
      <c r="D30" s="36"/>
      <c r="E30" s="36"/>
      <c r="F30" s="37"/>
      <c r="G30" s="37"/>
      <c r="H30" s="7"/>
    </row>
    <row r="31" spans="1:8" ht="15.75">
      <c r="A31" s="35"/>
      <c r="B31" s="36"/>
      <c r="C31" s="36"/>
      <c r="D31" s="36"/>
      <c r="E31" s="38"/>
      <c r="F31" s="37"/>
      <c r="G31" s="37"/>
      <c r="H31" s="7"/>
    </row>
    <row r="32" spans="1:8" ht="15.75">
      <c r="A32" s="36"/>
      <c r="B32" s="36"/>
      <c r="C32" s="36"/>
      <c r="D32" s="36" t="s">
        <v>22</v>
      </c>
      <c r="E32" s="36"/>
      <c r="F32" s="37"/>
      <c r="G32" s="37"/>
      <c r="H32" s="7"/>
    </row>
    <row r="33" spans="1:8" ht="15.75">
      <c r="A33" s="36"/>
      <c r="B33" s="36"/>
      <c r="C33" s="36"/>
      <c r="D33" s="36"/>
      <c r="E33" s="36"/>
      <c r="F33" s="37"/>
      <c r="G33" s="37"/>
      <c r="H33" s="7"/>
    </row>
    <row r="34" spans="1:8" ht="15.75">
      <c r="A34" s="36"/>
      <c r="B34" s="36"/>
      <c r="C34" s="39" t="s">
        <v>23</v>
      </c>
      <c r="D34" s="39"/>
      <c r="E34" s="39"/>
      <c r="F34" s="39"/>
      <c r="G34" s="39"/>
      <c r="H34" s="7"/>
    </row>
    <row r="35" spans="2:8" ht="15">
      <c r="B35" s="5"/>
      <c r="C35" s="5"/>
      <c r="D35" s="5"/>
      <c r="E35" s="6"/>
      <c r="F35" s="4"/>
      <c r="G35" s="7"/>
      <c r="H35" s="7"/>
    </row>
    <row r="36" spans="2:8" ht="15">
      <c r="B36" s="5"/>
      <c r="C36" s="5"/>
      <c r="D36" s="5"/>
      <c r="E36" s="6"/>
      <c r="F36" s="4"/>
      <c r="G36" s="7"/>
      <c r="H36" s="7"/>
    </row>
    <row r="37" spans="2:8" ht="15">
      <c r="B37" s="5"/>
      <c r="C37" s="5"/>
      <c r="D37" s="5"/>
      <c r="E37" s="6"/>
      <c r="F37" s="4"/>
      <c r="G37" s="7"/>
      <c r="H37" s="7"/>
    </row>
    <row r="38" spans="2:8" ht="15">
      <c r="B38" s="5"/>
      <c r="C38" s="5"/>
      <c r="D38" s="5"/>
      <c r="E38" s="6"/>
      <c r="F38" s="4"/>
      <c r="G38" s="7"/>
      <c r="H38" s="7"/>
    </row>
  </sheetData>
  <sheetProtection/>
  <mergeCells count="3">
    <mergeCell ref="B5:G5"/>
    <mergeCell ref="C34:G34"/>
    <mergeCell ref="C2:F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ZOZ</cp:keywords>
  <dc:description/>
  <cp:lastModifiedBy>adrabik</cp:lastModifiedBy>
  <cp:lastPrinted>2018-03-09T22:37:57Z</cp:lastPrinted>
  <dcterms:created xsi:type="dcterms:W3CDTF">2012-01-31T20:47:43Z</dcterms:created>
  <dcterms:modified xsi:type="dcterms:W3CDTF">2019-07-24T07:42:13Z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7b041f37-547e-4fc4-a40b-a6cabdc1b83b</vt:lpwstr>
  </property>
  <property fmtid="{D5CDD505-2E9C-101B-9397-08002B2CF9AE}" pid="3" name="Classification">
    <vt:lpwstr>MedtronicControlled</vt:lpwstr>
  </property>
</Properties>
</file>