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zad 7" sheetId="1" r:id="rId1"/>
  </sheets>
  <definedNames>
    <definedName name="_xlnm.Print_Area" localSheetId="0">'zad 7'!$A$1:$J$20</definedName>
    <definedName name="OLE_LINK1" localSheetId="0">'zad 7'!#REF!</definedName>
  </definedNames>
  <calcPr fullCalcOnLoad="1"/>
</workbook>
</file>

<file path=xl/sharedStrings.xml><?xml version="1.0" encoding="utf-8"?>
<sst xmlns="http://schemas.openxmlformats.org/spreadsheetml/2006/main" count="26" uniqueCount="26">
  <si>
    <t>kat/kod prdu.</t>
  </si>
  <si>
    <t>Lp.</t>
  </si>
  <si>
    <t>Nazwa przedmiotu zamówienia</t>
  </si>
  <si>
    <t>Wartość ogółem brutto (poz 5+7)</t>
  </si>
  <si>
    <t>Stawka podatku     VAT ( w %)</t>
  </si>
  <si>
    <t>Pieczęć i podpis</t>
  </si>
  <si>
    <t>Liczba szt/kpl</t>
  </si>
  <si>
    <t xml:space="preserve">Wartość netto </t>
  </si>
  <si>
    <t xml:space="preserve">Wartość podatku VAT   </t>
  </si>
  <si>
    <t>Cena jedn. netto</t>
  </si>
  <si>
    <t>Przewidywane zapotrzebowanie na chłonny asortyment włókninowy i ubrania operacyjne</t>
  </si>
  <si>
    <t xml:space="preserve">Spodnie operacyjne z trokami w pasie, w kolorze niebieskim, wykonane z włókniny SMS o gramaturze 35 g., nieprześwitujące, antystatyczne, oddychające.  Zgodnie z normą EN 13795. Odporność na przenikanie drobnoustrojów na sucho 41 CFU, czystość pod względem cząstek stałych 1,4 IMP, pylenie 1,5 log 10, odporność na przenikanie cieczy 25,5  cm H2O, wytrzymałośc na wypychanie na sucho 77,9 kPa, wytrzymałość na rozciąganie na sucho 79,7 N. Rozmiar S-XXL. </t>
  </si>
  <si>
    <t>Bluza operacyjna z krótkim rękawem, w kolorze niebieskim, wykonana z włókniny SMS o gramaturze 35 g,  posiada wycięcie "V" zakończona obszyciem w kolorze niebieskim, 3 kieszenie (2 w dolnej części oraz jedna mniejsza w części górnej), nieprześwitująca, antystatyczna, oddychająca.  Zgodna z normą EN 13795.  Odporność na przenikanie drobnoustrojów na sucho 41 CFU, czystość pod względem cząstek stałych 1,4 IMP, pylenie 1,5 log 10, odporność na przenikanie cieczy 25,5  cm H2O, wytrzymałośc na wypychanie na sucho 77,9 kPa, wytrzymałość na rozciąganie na sucho 79,7 N. Rozmiar S-XXL.</t>
  </si>
  <si>
    <t>Podkład chłonny o rozmiarze 60 x 60; oddychający (WVTR  3500 g/m2/24 godz ), wkład chłonny wyposażony w superabsorbent , umożliwiający trwałe zatrzymanie płynu w rdzeniu, redukuje zapach.  Zapewnia trwałe zatrzymanie bakterii, w tym MRSA, E.coli w chłonnym rdzeniu. Powierzchnia pokryta włókniną polipropylenową o gramaturze 15g/m². Część spodnia z włókniny polipropylenowej o gramaturze 37g/m². Wkład chłonny z superabsorbentem o gramaturze 127g /m². Łączna gramatura podkładu 180 ±10g/m².  Opakowanie 112szt</t>
  </si>
  <si>
    <t>Podkład chłonny o rozmiarze 60 x 90; oddychający (WVTR  3500 g/m2/24 godz ), wkład chłonny wyposażony w superabsorbent , umożliwiający trwałe zatrzymanie płynu w rdzeniu, redukuje zapach.  Zapewnia trwałe zatrzymanie bakterii, w tym MRSA, E.coli w chłonnym rdzeniu. Powierzchnia pokryta włókniną polipropylenową o gramaturze 15g/m². Część spodnia z włókniny polipropylenowej o gramaturze 37g/m². Wkład chłonny z superabsorbentem o gramaturze 127g /m². Łączna gramatura podkładu 180 ±10g/m². Opakowanie 70 szt.</t>
  </si>
  <si>
    <t>Pokrowiec na osłonę tarczycy o wymiarach min.65x9 cm i długości rozcięcia min. 13 cm, wykonany z włókniny typu SMS o gramaturze min.30 g/m2</t>
  </si>
  <si>
    <t>Ochraniacze na buty wykonane z mocnej i wytrzymałej włókniny polipropylenowej 30 g/m², ściągane podwójną gumką obszytą ultradźwiękowo. Wymiary 38cm x 17cm. Dostępne w kolorze zielonym i niebieskim.</t>
  </si>
  <si>
    <t>Komplet pościeli medycznej jednorazowego użytku wykonany z włókniny polipropylenowej 40 g/m², niejałowy, zawiera: prześcieradło: 150 cm x 210 cm , poszwę na kołdrę 160 cm x 210 cm, poszewkę na poduszkę: 70 cm x 80 cm. Dostępny w kolorze zielonym i białym</t>
  </si>
  <si>
    <t xml:space="preserve">Do w/w  wymiarów dopuszcza się tolerancje +/- 5 cm </t>
  </si>
  <si>
    <t>Podkłady j/u (niejałowe) wykonane z wkłókniny polipropylenowej foliowanej o gramaturze 25g/m2, wymiar 210-220 x 90-100cm, dostępne w kolorze zielonym</t>
  </si>
  <si>
    <t>Podkłady j/u (niejałowe) wykonane z wkłókniny polipropylenowej foliowanej o gramaturze 25g/m2, wymiar 200 x 150 do 220 x 150, dostępne w kolorze zielonym</t>
  </si>
  <si>
    <t xml:space="preserve">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 opakowanie 10 szt.
</t>
  </si>
  <si>
    <t xml:space="preserve">Jednorazowe podkłady higieniczne nieprzemakalne, wykonany z pulpy laminowanej, gramatura: 23 gr±5% (papier) + 10 gr ±5% (PE), Ilość odcinków w rolce: 132, perforacja 38cm, rozmiar 50 cm x 50 m, dostępne w kolorze białym i niebieskim </t>
  </si>
  <si>
    <t xml:space="preserve">Spełnienie  opisanych parametrów należy udowodnić dołączając do oferty specyfiakcje produktu wystawione przez producenta. </t>
  </si>
  <si>
    <r>
      <t xml:space="preserve">oznaczenie spr. DSUiZP 252 MT/7/2020          Formularz cenowy       </t>
    </r>
    <r>
      <rPr>
        <b/>
        <sz val="11"/>
        <rFont val="Arial Narrow"/>
        <family val="2"/>
      </rPr>
      <t>ZADANIE NR.7</t>
    </r>
  </si>
  <si>
    <t>Prześcieradło jednorazowego użytku wykonane z włókniny polipropylenowej 25g,  o wym. 160 x 210 do 240 cm</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</si>
</sst>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Red]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ddd\,\ d\ mmmm\ yyyy"/>
  </numFmts>
  <fonts count="50">
    <font>
      <sz val="10"/>
      <name val="Arial CE"/>
      <family val="0"/>
    </font>
    <font>
      <sz val="8"/>
      <name val="Arial CE"/>
      <family val="0"/>
    </font>
    <font>
      <sz val="9"/>
      <name val="Arial CE"/>
      <family val="0"/>
    </font>
    <font>
      <sz val="8"/>
      <name val="Arial Narrow"/>
      <family val="2"/>
    </font>
    <font>
      <sz val="10"/>
      <name val="Arial Narrow"/>
      <family val="2"/>
    </font>
    <font>
      <b/>
      <sz val="11"/>
      <name val="Arial Narrow"/>
      <family val="2"/>
    </font>
    <font>
      <u val="single"/>
      <sz val="7.5"/>
      <color indexed="12"/>
      <name val="Arial CE"/>
      <family val="0"/>
    </font>
    <font>
      <u val="single"/>
      <sz val="7.5"/>
      <color indexed="36"/>
      <name val="Arial CE"/>
      <family val="0"/>
    </font>
    <font>
      <b/>
      <sz val="10"/>
      <name val="Arial Narrow"/>
      <family val="2"/>
    </font>
    <font>
      <sz val="12"/>
      <name val="Arial Narrow"/>
      <family val="2"/>
    </font>
    <font>
      <sz val="12"/>
      <color indexed="8"/>
      <name val="Arial Narrow"/>
      <family val="2"/>
    </font>
    <font>
      <sz val="9"/>
      <name val="Arial Narrow"/>
      <family val="2"/>
    </font>
    <font>
      <b/>
      <sz val="12"/>
      <name val="Arial Narrow"/>
      <family val="2"/>
    </font>
    <font>
      <b/>
      <sz val="8"/>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2"/>
      <color indexed="10"/>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2"/>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8" fillId="0"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4" fillId="0" borderId="0" xfId="0" applyFont="1" applyBorder="1" applyAlignment="1">
      <alignment horizontal="left" wrapText="1"/>
    </xf>
    <xf numFmtId="0" fontId="1" fillId="0" borderId="0" xfId="0" applyFont="1" applyBorder="1" applyAlignment="1">
      <alignment/>
    </xf>
    <xf numFmtId="0" fontId="0" fillId="0" borderId="0" xfId="0" applyBorder="1" applyAlignment="1">
      <alignment/>
    </xf>
    <xf numFmtId="0" fontId="49" fillId="33"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0" fillId="0" borderId="10" xfId="0" applyBorder="1" applyAlignment="1">
      <alignment/>
    </xf>
    <xf numFmtId="0" fontId="11" fillId="0" borderId="0" xfId="0" applyFont="1" applyAlignment="1">
      <alignment/>
    </xf>
    <xf numFmtId="0" fontId="9" fillId="0" borderId="0" xfId="0" applyFont="1" applyAlignment="1">
      <alignment/>
    </xf>
    <xf numFmtId="0" fontId="9" fillId="34" borderId="12"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5" borderId="11" xfId="0" applyFont="1" applyFill="1" applyBorder="1" applyAlignment="1">
      <alignment horizontal="center" vertical="center"/>
    </xf>
    <xf numFmtId="0" fontId="0" fillId="0" borderId="10" xfId="0" applyBorder="1" applyAlignment="1">
      <alignment vertical="center" wrapText="1"/>
    </xf>
    <xf numFmtId="4" fontId="8" fillId="0" borderId="10"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pplyProtection="1">
      <alignment wrapText="1"/>
      <protection/>
    </xf>
    <xf numFmtId="0" fontId="4" fillId="0" borderId="13" xfId="0" applyFont="1" applyFill="1" applyBorder="1" applyAlignment="1" applyProtection="1">
      <alignment wrapText="1"/>
      <protection/>
    </xf>
    <xf numFmtId="0" fontId="4" fillId="0" borderId="18" xfId="0" applyFont="1" applyFill="1" applyBorder="1" applyAlignment="1" applyProtection="1">
      <alignment wrapText="1"/>
      <protection/>
    </xf>
    <xf numFmtId="0" fontId="4" fillId="0" borderId="16" xfId="0" applyFont="1" applyBorder="1" applyAlignment="1">
      <alignment wrapText="1"/>
    </xf>
    <xf numFmtId="4" fontId="12" fillId="0" borderId="10" xfId="0" applyNumberFormat="1" applyFont="1" applyBorder="1" applyAlignment="1">
      <alignment horizontal="center" vertical="center"/>
    </xf>
    <xf numFmtId="0" fontId="13" fillId="33" borderId="10" xfId="0" applyFont="1" applyFill="1" applyBorder="1" applyAlignment="1">
      <alignment horizontal="center" vertical="center" wrapText="1"/>
    </xf>
    <xf numFmtId="0" fontId="8" fillId="0" borderId="0" xfId="0" applyFont="1" applyBorder="1" applyAlignment="1">
      <alignment horizontal="left" wrapText="1"/>
    </xf>
    <xf numFmtId="0" fontId="9" fillId="0" borderId="0" xfId="0" applyFont="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20"/>
  <sheetViews>
    <sheetView tabSelected="1" zoomScale="75" zoomScaleNormal="75" zoomScaleSheetLayoutView="75" zoomScalePageLayoutView="0" workbookViewId="0" topLeftCell="A1">
      <selection activeCell="P31" sqref="P31"/>
    </sheetView>
  </sheetViews>
  <sheetFormatPr defaultColWidth="9.00390625" defaultRowHeight="12.75"/>
  <cols>
    <col min="1" max="1" width="6.125" style="0" customWidth="1"/>
    <col min="2" max="2" width="5.875" style="0" customWidth="1"/>
    <col min="3" max="3" width="105.125" style="0" customWidth="1"/>
    <col min="4" max="4" width="11.625" style="0" customWidth="1"/>
    <col min="5" max="5" width="9.125" style="0" customWidth="1"/>
    <col min="6" max="6" width="7.75390625" style="0" customWidth="1"/>
    <col min="7" max="7" width="13.125" style="0" customWidth="1"/>
    <col min="8" max="8" width="8.25390625" style="0" customWidth="1"/>
    <col min="9" max="9" width="11.75390625" style="0" customWidth="1"/>
    <col min="10" max="10" width="13.375" style="0" customWidth="1"/>
    <col min="11" max="11" width="7.625" style="0" customWidth="1"/>
    <col min="12" max="12" width="9.125" style="0" hidden="1" customWidth="1"/>
  </cols>
  <sheetData>
    <row r="1" spans="2:10" ht="15">
      <c r="B1" s="4" t="s">
        <v>24</v>
      </c>
      <c r="C1" s="4"/>
      <c r="D1" s="4"/>
      <c r="E1" s="4"/>
      <c r="F1" s="4"/>
      <c r="G1" s="4"/>
      <c r="H1" s="4"/>
      <c r="I1" s="4"/>
      <c r="J1" s="4"/>
    </row>
    <row r="2" spans="2:11" s="15" customFormat="1" ht="14.25" customHeight="1">
      <c r="B2" s="41" t="s">
        <v>10</v>
      </c>
      <c r="C2" s="41"/>
      <c r="D2" s="9"/>
      <c r="E2" s="13"/>
      <c r="F2" s="9"/>
      <c r="G2" s="9"/>
      <c r="H2" s="9"/>
      <c r="I2" s="9"/>
      <c r="J2" s="9"/>
      <c r="K2" s="14"/>
    </row>
    <row r="3" spans="2:11" ht="43.5" customHeight="1">
      <c r="B3" s="40" t="s">
        <v>1</v>
      </c>
      <c r="C3" s="40" t="s">
        <v>2</v>
      </c>
      <c r="D3" s="40" t="s">
        <v>0</v>
      </c>
      <c r="E3" s="40" t="s">
        <v>6</v>
      </c>
      <c r="F3" s="40" t="s">
        <v>9</v>
      </c>
      <c r="G3" s="40" t="s">
        <v>7</v>
      </c>
      <c r="H3" s="40" t="s">
        <v>4</v>
      </c>
      <c r="I3" s="40" t="s">
        <v>8</v>
      </c>
      <c r="J3" s="40" t="s">
        <v>3</v>
      </c>
      <c r="K3" s="1"/>
    </row>
    <row r="4" spans="2:11" ht="15.75">
      <c r="B4" s="12"/>
      <c r="C4" s="11">
        <v>2</v>
      </c>
      <c r="D4" s="16"/>
      <c r="E4" s="12">
        <v>3</v>
      </c>
      <c r="F4" s="12">
        <v>4</v>
      </c>
      <c r="G4" s="12">
        <v>5</v>
      </c>
      <c r="H4" s="12">
        <v>6</v>
      </c>
      <c r="I4" s="12">
        <v>7</v>
      </c>
      <c r="J4" s="12">
        <v>8</v>
      </c>
      <c r="K4" s="1"/>
    </row>
    <row r="5" spans="2:11" ht="69" customHeight="1">
      <c r="B5" s="26">
        <v>1</v>
      </c>
      <c r="C5" s="33" t="s">
        <v>21</v>
      </c>
      <c r="D5" s="28"/>
      <c r="E5" s="17">
        <v>1300</v>
      </c>
      <c r="F5" s="6"/>
      <c r="G5" s="29">
        <f>E5*F5</f>
        <v>0</v>
      </c>
      <c r="H5" s="30">
        <v>0.08</v>
      </c>
      <c r="I5" s="6">
        <f>G5*H5</f>
        <v>0</v>
      </c>
      <c r="J5" s="29">
        <f>G5+I5</f>
        <v>0</v>
      </c>
      <c r="K5" s="1"/>
    </row>
    <row r="6" spans="2:11" ht="73.5" customHeight="1">
      <c r="B6" s="26">
        <v>2</v>
      </c>
      <c r="C6" s="34" t="s">
        <v>14</v>
      </c>
      <c r="D6" s="28"/>
      <c r="E6" s="18">
        <v>200</v>
      </c>
      <c r="F6" s="6"/>
      <c r="G6" s="29">
        <f aca="true" t="shared" si="0" ref="G6:G16">E6*F6</f>
        <v>0</v>
      </c>
      <c r="H6" s="30">
        <v>0.08</v>
      </c>
      <c r="I6" s="6">
        <f aca="true" t="shared" si="1" ref="I6:I16">G6*H6</f>
        <v>0</v>
      </c>
      <c r="J6" s="29">
        <f aca="true" t="shared" si="2" ref="J6:J17">G6+I6</f>
        <v>0</v>
      </c>
      <c r="K6" s="1"/>
    </row>
    <row r="7" spans="2:11" ht="78" customHeight="1">
      <c r="B7" s="26">
        <v>3</v>
      </c>
      <c r="C7" s="34" t="s">
        <v>13</v>
      </c>
      <c r="D7" s="28"/>
      <c r="E7" s="26">
        <v>280</v>
      </c>
      <c r="F7" s="7"/>
      <c r="G7" s="29">
        <f t="shared" si="0"/>
        <v>0</v>
      </c>
      <c r="H7" s="30">
        <v>0.08</v>
      </c>
      <c r="I7" s="6">
        <f t="shared" si="1"/>
        <v>0</v>
      </c>
      <c r="J7" s="29">
        <f t="shared" si="2"/>
        <v>0</v>
      </c>
      <c r="K7" s="1"/>
    </row>
    <row r="8" spans="2:11" ht="77.25" customHeight="1">
      <c r="B8" s="17">
        <v>4</v>
      </c>
      <c r="C8" s="34" t="s">
        <v>11</v>
      </c>
      <c r="D8" s="28"/>
      <c r="E8" s="17">
        <v>8000</v>
      </c>
      <c r="F8" s="7"/>
      <c r="G8" s="29">
        <f t="shared" si="0"/>
        <v>0</v>
      </c>
      <c r="H8" s="30">
        <v>0.08</v>
      </c>
      <c r="I8" s="6">
        <f t="shared" si="1"/>
        <v>0</v>
      </c>
      <c r="J8" s="29">
        <f t="shared" si="2"/>
        <v>0</v>
      </c>
      <c r="K8" s="1"/>
    </row>
    <row r="9" spans="2:11" ht="86.25" customHeight="1">
      <c r="B9" s="17">
        <v>5</v>
      </c>
      <c r="C9" s="34" t="s">
        <v>12</v>
      </c>
      <c r="D9" s="28"/>
      <c r="E9" s="17">
        <v>8000</v>
      </c>
      <c r="F9" s="6"/>
      <c r="G9" s="29">
        <f t="shared" si="0"/>
        <v>0</v>
      </c>
      <c r="H9" s="30">
        <v>0.08</v>
      </c>
      <c r="I9" s="6">
        <f t="shared" si="1"/>
        <v>0</v>
      </c>
      <c r="J9" s="29">
        <f t="shared" si="2"/>
        <v>0</v>
      </c>
      <c r="K9" s="1"/>
    </row>
    <row r="10" spans="2:11" ht="29.25" customHeight="1">
      <c r="B10" s="17">
        <v>6</v>
      </c>
      <c r="C10" s="35" t="s">
        <v>16</v>
      </c>
      <c r="D10" s="28"/>
      <c r="E10" s="19">
        <v>10000</v>
      </c>
      <c r="F10" s="6"/>
      <c r="G10" s="29">
        <f t="shared" si="0"/>
        <v>0</v>
      </c>
      <c r="H10" s="30">
        <v>0.08</v>
      </c>
      <c r="I10" s="6">
        <f t="shared" si="1"/>
        <v>0</v>
      </c>
      <c r="J10" s="29">
        <f t="shared" si="2"/>
        <v>0</v>
      </c>
      <c r="K10" s="1"/>
    </row>
    <row r="11" spans="2:11" ht="33" customHeight="1">
      <c r="B11" s="17">
        <v>7</v>
      </c>
      <c r="C11" s="35" t="s">
        <v>19</v>
      </c>
      <c r="D11" s="28"/>
      <c r="E11" s="19">
        <v>6000</v>
      </c>
      <c r="F11" s="6"/>
      <c r="G11" s="29">
        <f t="shared" si="0"/>
        <v>0</v>
      </c>
      <c r="H11" s="30">
        <v>0.08</v>
      </c>
      <c r="I11" s="6">
        <f t="shared" si="1"/>
        <v>0</v>
      </c>
      <c r="J11" s="29">
        <f t="shared" si="2"/>
        <v>0</v>
      </c>
      <c r="K11" s="1"/>
    </row>
    <row r="12" spans="2:11" ht="30.75" customHeight="1">
      <c r="B12" s="17">
        <v>8</v>
      </c>
      <c r="C12" s="36" t="s">
        <v>20</v>
      </c>
      <c r="D12" s="28"/>
      <c r="E12" s="19">
        <v>20000</v>
      </c>
      <c r="F12" s="6"/>
      <c r="G12" s="29">
        <f t="shared" si="0"/>
        <v>0</v>
      </c>
      <c r="H12" s="30">
        <v>0.08</v>
      </c>
      <c r="I12" s="6">
        <f t="shared" si="1"/>
        <v>0</v>
      </c>
      <c r="J12" s="29">
        <f t="shared" si="2"/>
        <v>0</v>
      </c>
      <c r="K12" s="1"/>
    </row>
    <row r="13" spans="2:11" ht="41.25" customHeight="1">
      <c r="B13" s="17">
        <v>9</v>
      </c>
      <c r="C13" s="35" t="s">
        <v>22</v>
      </c>
      <c r="D13" s="28"/>
      <c r="E13" s="20">
        <v>3400</v>
      </c>
      <c r="F13" s="6"/>
      <c r="G13" s="29">
        <f t="shared" si="0"/>
        <v>0</v>
      </c>
      <c r="H13" s="30">
        <v>0.08</v>
      </c>
      <c r="I13" s="6">
        <f t="shared" si="1"/>
        <v>0</v>
      </c>
      <c r="J13" s="29">
        <f t="shared" si="2"/>
        <v>0</v>
      </c>
      <c r="K13" s="1"/>
    </row>
    <row r="14" spans="2:11" ht="41.25" customHeight="1">
      <c r="B14" s="25">
        <v>10</v>
      </c>
      <c r="C14" s="37" t="s">
        <v>17</v>
      </c>
      <c r="D14" s="28"/>
      <c r="E14" s="21">
        <v>2000</v>
      </c>
      <c r="F14" s="6"/>
      <c r="G14" s="29">
        <f t="shared" si="0"/>
        <v>0</v>
      </c>
      <c r="H14" s="30">
        <v>0.08</v>
      </c>
      <c r="I14" s="6">
        <f t="shared" si="1"/>
        <v>0</v>
      </c>
      <c r="J14" s="29">
        <f t="shared" si="2"/>
        <v>0</v>
      </c>
      <c r="K14" s="1"/>
    </row>
    <row r="15" spans="2:11" ht="24.75" customHeight="1">
      <c r="B15" s="17">
        <v>11</v>
      </c>
      <c r="C15" s="38" t="s">
        <v>15</v>
      </c>
      <c r="D15" s="22"/>
      <c r="E15" s="27">
        <v>500</v>
      </c>
      <c r="F15" s="6"/>
      <c r="G15" s="29">
        <f t="shared" si="0"/>
        <v>0</v>
      </c>
      <c r="H15" s="30">
        <v>0.08</v>
      </c>
      <c r="I15" s="6">
        <f t="shared" si="1"/>
        <v>0</v>
      </c>
      <c r="J15" s="29">
        <f t="shared" si="2"/>
        <v>0</v>
      </c>
      <c r="K15" s="1"/>
    </row>
    <row r="16" spans="2:11" ht="14.25" customHeight="1">
      <c r="B16" s="17">
        <v>12</v>
      </c>
      <c r="C16" s="38" t="s">
        <v>25</v>
      </c>
      <c r="D16" s="22"/>
      <c r="E16" s="27">
        <v>1200</v>
      </c>
      <c r="F16" s="31"/>
      <c r="G16" s="29">
        <f t="shared" si="0"/>
        <v>0</v>
      </c>
      <c r="H16" s="30">
        <v>0.08</v>
      </c>
      <c r="I16" s="6">
        <f t="shared" si="1"/>
        <v>0</v>
      </c>
      <c r="J16" s="29">
        <f t="shared" si="2"/>
        <v>0</v>
      </c>
      <c r="K16" s="1"/>
    </row>
    <row r="17" spans="2:11" ht="17.25" customHeight="1">
      <c r="B17" s="8"/>
      <c r="C17" s="42"/>
      <c r="D17" s="42"/>
      <c r="E17" s="42"/>
      <c r="F17" s="42"/>
      <c r="G17" s="39">
        <f>SUM(G5:G16)</f>
        <v>0</v>
      </c>
      <c r="H17" s="39"/>
      <c r="I17" s="39">
        <f>SUM(I5:I16)</f>
        <v>0</v>
      </c>
      <c r="J17" s="29">
        <f t="shared" si="2"/>
        <v>0</v>
      </c>
      <c r="K17" s="1"/>
    </row>
    <row r="18" spans="2:16" ht="15">
      <c r="B18" s="4"/>
      <c r="C18" s="24" t="s">
        <v>18</v>
      </c>
      <c r="D18" s="24"/>
      <c r="E18" s="24"/>
      <c r="F18" s="24"/>
      <c r="G18" s="23"/>
      <c r="I18" s="10"/>
      <c r="J18" s="32"/>
      <c r="K18" s="3"/>
      <c r="L18" s="4"/>
      <c r="M18" s="4"/>
      <c r="N18" s="5"/>
      <c r="O18" s="4"/>
      <c r="P18" s="4"/>
    </row>
    <row r="19" spans="2:16" ht="15">
      <c r="B19" s="4"/>
      <c r="C19" s="24" t="s">
        <v>23</v>
      </c>
      <c r="D19" s="24"/>
      <c r="E19" s="24"/>
      <c r="F19" s="24"/>
      <c r="G19" s="23"/>
      <c r="I19" s="10"/>
      <c r="J19" s="32"/>
      <c r="K19" s="3"/>
      <c r="L19" s="4"/>
      <c r="M19" s="4"/>
      <c r="N19" s="4"/>
      <c r="O19" s="4"/>
      <c r="P19" s="4"/>
    </row>
    <row r="20" spans="2:10" ht="15">
      <c r="B20" s="2"/>
      <c r="C20" s="24"/>
      <c r="D20" s="24"/>
      <c r="E20" s="24"/>
      <c r="F20" s="24" t="s">
        <v>5</v>
      </c>
      <c r="G20" s="23"/>
      <c r="I20" s="10"/>
      <c r="J20" s="32"/>
    </row>
    <row r="141" ht="12" customHeight="1"/>
    <row r="144" ht="12" customHeight="1"/>
    <row r="145" ht="12.75" hidden="1"/>
    <row r="146" ht="12.75" hidden="1"/>
  </sheetData>
  <sheetProtection/>
  <mergeCells count="2">
    <mergeCell ref="B2:C2"/>
    <mergeCell ref="C17:F17"/>
  </mergeCells>
  <printOptions/>
  <pageMargins left="0.31496062992125984" right="0.3937007874015748" top="0.42" bottom="0.2362204724409449" header="0.17" footer="0.31496062992125984"/>
  <pageSetup fitToHeight="0" fitToWidth="1" horizontalDpi="600" verticalDpi="600" orientation="landscape" paperSize="9" scale="74" r:id="rId1"/>
  <headerFooter alignWithMargins="0">
    <oddHeader>&amp;Czałącznik nr.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ADM_TM</cp:lastModifiedBy>
  <cp:lastPrinted>2020-01-31T11:56:21Z</cp:lastPrinted>
  <dcterms:created xsi:type="dcterms:W3CDTF">2003-08-11T09:30:55Z</dcterms:created>
  <dcterms:modified xsi:type="dcterms:W3CDTF">2020-01-31T11:57:43Z</dcterms:modified>
  <cp:category/>
  <cp:version/>
  <cp:contentType/>
  <cp:contentStatus/>
</cp:coreProperties>
</file>