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<sst xmlns="http://schemas.openxmlformats.org/spreadsheetml/2006/main" count="42" uniqueCount="42">
  <si>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LP.</t>
  </si>
  <si>
    <t>Asortyment</t>
  </si>
  <si>
    <t xml:space="preserve">Cena netto </t>
  </si>
  <si>
    <t xml:space="preserve">VAT </t>
  </si>
  <si>
    <t>Cena brutto</t>
  </si>
  <si>
    <t>szt.</t>
  </si>
  <si>
    <t>Śruba szyjkowa teleskopowa Ø 11mm ze śrubą kompresyjną M4, dł. 70-125mm
Śruba szyjkowa standardowa Ø 11mm, dł. 70-125mm</t>
  </si>
  <si>
    <t>Gwóźdź gamma rekonstrukcyjny śródszpikowy do złamań przezkrętarzowych, blokowany wykonany z tytanu o kątach 125° 130° i 135°, o grubości 16,0mm, blokowany śrubą o średnicy Ø11,0mm,  z 2 śrubami blokującymi do części dystalnej dla gwoździa o długości 180-280mm oraz 3 śrubami blokującymi dla gwoździa o długości od 300-460mm, długość śrub od 26 do 100mm z przeskokiem co 2 mm</t>
  </si>
  <si>
    <t>Wkręty blokujące do gwoździ śródszpikowych Ø 4,5mm dł. 26-100mm</t>
  </si>
  <si>
    <t>Pin antyrotacyjny Ø 4mm, dł. 65-125mm</t>
  </si>
  <si>
    <t>Płytka dynamiczna biodrowa (DHS) o kątach: 130°, 135°, 140°, 145°, 150°, od 2 do 20 otworów, dł. 48 – 336 mm</t>
  </si>
  <si>
    <t>Płytka dynamiczna kłykciowa (DCS), kąt 95°, od 6 do 22 otworów, dł. 118 – 374 mm</t>
  </si>
  <si>
    <t>Śruba kompresyjna DHS/DCS o dł.32mm</t>
  </si>
  <si>
    <t>Śruba DHS/DCS Ø 12,5mm i Ø 16mm, dł. 55-150mm, o dł. gwintu 22mm i 27mm</t>
  </si>
  <si>
    <t xml:space="preserve">Płytka do wysokiej osteotomii kości piszczelowej, anatomiczna, o kształcie litery ”T”-mała, blokująco – kompresyjna, zakładana od strony przyśrodkowej. Na trzonie płyty dwa otwory blokowane (śruby 5,0 mm) oraz trzy otwory dwufunkcyjne nie wymagające zaślepek/przejściówek, blokująco – kompresyjne z możliwością zastosowania śrub blokowanych lub korowych 5,0/4,5 mm oraz co najmniej jeden otwór do wstępnej stabilizacji drutem Kirschnera 2,0 mm. W części poprzecznej 3 otwory stożkowe gwintowane oraz co najmniej 2 otwory do wstępnej stabilizacji drutem Kirschnera 2,0 mm.  Płytka z poprzecznymi podcięciami umożliwiającymi łatwiejsze dopasowanie do kości. Szerokość części trzonowej 14; 16 mm, a poprzecznej nasadowej 30; 33mm, długość płyty 112; 115 mm. </t>
  </si>
  <si>
    <t>Wkręty kątowo-stabilne, samogwintujące z gwintem stożkowym na łbie, z gniazdem sześciokątnym lub gwiazdkowym – średnica 5,0mm.</t>
  </si>
  <si>
    <t xml:space="preserve">Wkręty korowe średnica 4,5mm z gniazdem sześciokątnym lub gwiazdkowym. </t>
  </si>
  <si>
    <t>Wkręt kaniulowany kompresyjny tytanowy Ø 3,0/3,9 mm, dł. 12 – 30 mm</t>
  </si>
  <si>
    <t>Wkręt kostkowy o średnicy 4,5 mm, dł. 20 – 120 mm</t>
  </si>
  <si>
    <t>Wkręty korowe średnica 4,5mm z gniazdem krzyżowym</t>
  </si>
  <si>
    <t>Gwóźdź Rush'a o średnicy 2,4 do 6,4 mm i długości 50 – 430 mm</t>
  </si>
  <si>
    <t>Drut Kirschnera średnica 1,0 do 3,0 mm i długości 150, 210, 310 mm</t>
  </si>
  <si>
    <t>Groty Steimanna o średnicy 4 do 5 mm i długości 80 – 300 mm</t>
  </si>
  <si>
    <t>Groty Steimanna-Gruca o średnicy 3 do 5 mm i długości 80 – 210 mm</t>
  </si>
  <si>
    <t>Wkręt kaniulowany samogwintujący o średnicy 4,5 mm dł. 10 – 90 mm</t>
  </si>
  <si>
    <t>Wkręt kaniulowany samogwintujący o średnicy 5,0 mm dł. 25 – 70 mm</t>
  </si>
  <si>
    <t>Wkręt kaniulowany samogwintujący o średnicy 7,0 mm dł. 40 - 130 mm</t>
  </si>
  <si>
    <t>Wiertło kaniulowane 4,7x2,2</t>
  </si>
  <si>
    <t>Wiertło kaniulowane 3,2x1,2</t>
  </si>
  <si>
    <t>Podkładki do śruby</t>
  </si>
  <si>
    <t>Wartość netto</t>
  </si>
  <si>
    <t>SUMA</t>
  </si>
  <si>
    <t>Drut do cerklarzu o średnicy 0,2 – 2,0 mm, dł. 5 m</t>
  </si>
  <si>
    <t>Wiertło kaniulowane 2,4x1,2</t>
  </si>
  <si>
    <t>Wkręt kaniulowany samogwintujący o średnicy 3,5 mm dł. 10 – 90 mm</t>
  </si>
  <si>
    <t>Pieczęć i podpis</t>
  </si>
  <si>
    <t>(upoważnionego przedstawiciela wykonawcy)</t>
  </si>
  <si>
    <t>Wartość ogółem brutto dostawy wynosi: ………………………...zł</t>
  </si>
  <si>
    <t xml:space="preserve">Słownie: …………………………………………………………………………………………………………………………………...zł </t>
  </si>
  <si>
    <t xml:space="preserve"> oferowany - numer katal.</t>
  </si>
  <si>
    <t>Zespolenia złamań w obrębie kończyny górnej i kończyny dolnej.</t>
  </si>
  <si>
    <t>oznaczenie spr. DSUiZP 252/ AD/25/2020   FORMULARZ CENOWY -  ZADANIE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</si>
</sst>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14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9">
      <selection activeCell="K23" sqref="K23"/>
    </sheetView>
  </sheetViews>
  <sheetFormatPr defaultColWidth="9.140625" defaultRowHeight="15"/>
  <cols>
    <col min="1" max="1" width="3.8515625" style="1" customWidth="1"/>
    <col min="2" max="2" width="69.7109375" style="5" customWidth="1"/>
    <col min="3" max="3" width="11.00390625" style="5" customWidth="1"/>
    <col min="4" max="4" width="7.7109375" style="2" customWidth="1"/>
    <col min="5" max="5" width="10.140625" style="3" customWidth="1"/>
    <col min="6" max="6" width="4.7109375" style="4" customWidth="1"/>
    <col min="7" max="7" width="10.28125" style="3" customWidth="1"/>
    <col min="8" max="8" width="12.140625" style="3" bestFit="1" customWidth="1"/>
    <col min="9" max="16384" width="9.140625" style="1" customWidth="1"/>
  </cols>
  <sheetData>
    <row r="1" spans="1:8" ht="21" customHeight="1">
      <c r="A1" s="17"/>
      <c r="B1" s="31" t="s">
        <v>41</v>
      </c>
      <c r="C1" s="32"/>
      <c r="D1" s="32"/>
      <c r="E1" s="32"/>
      <c r="F1" s="18"/>
      <c r="G1" s="16"/>
      <c r="H1" s="16"/>
    </row>
    <row r="2" spans="1:8" ht="63.75" customHeight="1">
      <c r="A2" s="17"/>
      <c r="B2" s="30" t="s">
        <v>40</v>
      </c>
      <c r="C2" s="19"/>
      <c r="D2" s="20"/>
      <c r="E2" s="16"/>
      <c r="F2" s="18"/>
      <c r="G2" s="16"/>
      <c r="H2" s="16"/>
    </row>
    <row r="3" spans="1:8" ht="24">
      <c r="A3" s="21" t="s">
        <v>0</v>
      </c>
      <c r="B3" s="22" t="s">
        <v>1</v>
      </c>
      <c r="C3" s="23" t="s">
        <v>39</v>
      </c>
      <c r="D3" s="24" t="s">
        <v>5</v>
      </c>
      <c r="E3" s="25" t="s">
        <v>2</v>
      </c>
      <c r="F3" s="26" t="s">
        <v>3</v>
      </c>
      <c r="G3" s="25" t="s">
        <v>4</v>
      </c>
      <c r="H3" s="25" t="s">
        <v>30</v>
      </c>
    </row>
    <row r="4" spans="1:8" ht="68.25" customHeight="1">
      <c r="A4" s="21">
        <v>1</v>
      </c>
      <c r="B4" s="22" t="s">
        <v>7</v>
      </c>
      <c r="C4" s="22"/>
      <c r="D4" s="24">
        <v>15</v>
      </c>
      <c r="E4" s="25"/>
      <c r="F4" s="26">
        <v>0.08</v>
      </c>
      <c r="G4" s="25">
        <f>E4*1.08</f>
        <v>0</v>
      </c>
      <c r="H4" s="25">
        <f>D4*E4</f>
        <v>0</v>
      </c>
    </row>
    <row r="5" spans="1:8" ht="26.25" customHeight="1">
      <c r="A5" s="21">
        <v>2</v>
      </c>
      <c r="B5" s="22" t="s">
        <v>6</v>
      </c>
      <c r="C5" s="22"/>
      <c r="D5" s="24">
        <v>15</v>
      </c>
      <c r="E5" s="25"/>
      <c r="F5" s="26">
        <v>0.08</v>
      </c>
      <c r="G5" s="25">
        <f aca="true" t="shared" si="0" ref="G5:G29">E5*1.08</f>
        <v>0</v>
      </c>
      <c r="H5" s="25">
        <f aca="true" t="shared" si="1" ref="H5:H30">D5*E5</f>
        <v>0</v>
      </c>
    </row>
    <row r="6" spans="1:8" ht="18.75" customHeight="1">
      <c r="A6" s="21">
        <v>3</v>
      </c>
      <c r="B6" s="22" t="s">
        <v>8</v>
      </c>
      <c r="C6" s="22"/>
      <c r="D6" s="24">
        <v>20</v>
      </c>
      <c r="E6" s="25"/>
      <c r="F6" s="26">
        <v>0.08</v>
      </c>
      <c r="G6" s="25">
        <f t="shared" si="0"/>
        <v>0</v>
      </c>
      <c r="H6" s="25">
        <f t="shared" si="1"/>
        <v>0</v>
      </c>
    </row>
    <row r="7" spans="1:8" ht="15">
      <c r="A7" s="21">
        <v>4</v>
      </c>
      <c r="B7" s="22" t="s">
        <v>9</v>
      </c>
      <c r="C7" s="22"/>
      <c r="D7" s="24">
        <v>20</v>
      </c>
      <c r="E7" s="25"/>
      <c r="F7" s="26">
        <v>0.08</v>
      </c>
      <c r="G7" s="25">
        <f t="shared" si="0"/>
        <v>0</v>
      </c>
      <c r="H7" s="25">
        <f t="shared" si="1"/>
        <v>0</v>
      </c>
    </row>
    <row r="8" spans="1:8" ht="25.5">
      <c r="A8" s="21">
        <v>5</v>
      </c>
      <c r="B8" s="27" t="s">
        <v>10</v>
      </c>
      <c r="C8" s="27"/>
      <c r="D8" s="24">
        <v>10</v>
      </c>
      <c r="E8" s="25"/>
      <c r="F8" s="26">
        <v>0.08</v>
      </c>
      <c r="G8" s="25">
        <f t="shared" si="0"/>
        <v>0</v>
      </c>
      <c r="H8" s="25">
        <f t="shared" si="1"/>
        <v>0</v>
      </c>
    </row>
    <row r="9" spans="1:8" ht="18.75" customHeight="1">
      <c r="A9" s="21">
        <v>6</v>
      </c>
      <c r="B9" s="27" t="s">
        <v>11</v>
      </c>
      <c r="C9" s="27"/>
      <c r="D9" s="24">
        <v>5</v>
      </c>
      <c r="E9" s="25"/>
      <c r="F9" s="26">
        <v>0.08</v>
      </c>
      <c r="G9" s="25">
        <f t="shared" si="0"/>
        <v>0</v>
      </c>
      <c r="H9" s="25">
        <f t="shared" si="1"/>
        <v>0</v>
      </c>
    </row>
    <row r="10" spans="1:8" ht="15">
      <c r="A10" s="21">
        <v>7</v>
      </c>
      <c r="B10" s="27" t="s">
        <v>12</v>
      </c>
      <c r="C10" s="27"/>
      <c r="D10" s="24">
        <v>15</v>
      </c>
      <c r="E10" s="25"/>
      <c r="F10" s="26">
        <v>0.08</v>
      </c>
      <c r="G10" s="25">
        <f t="shared" si="0"/>
        <v>0</v>
      </c>
      <c r="H10" s="25">
        <f t="shared" si="1"/>
        <v>0</v>
      </c>
    </row>
    <row r="11" spans="1:8" ht="17.25" customHeight="1">
      <c r="A11" s="21">
        <v>8</v>
      </c>
      <c r="B11" s="27" t="s">
        <v>13</v>
      </c>
      <c r="C11" s="27"/>
      <c r="D11" s="24">
        <v>15</v>
      </c>
      <c r="E11" s="25"/>
      <c r="F11" s="26">
        <v>0.08</v>
      </c>
      <c r="G11" s="25">
        <f t="shared" si="0"/>
        <v>0</v>
      </c>
      <c r="H11" s="25">
        <f t="shared" si="1"/>
        <v>0</v>
      </c>
    </row>
    <row r="12" spans="1:8" ht="140.25" customHeight="1">
      <c r="A12" s="21">
        <v>9</v>
      </c>
      <c r="B12" s="22" t="s">
        <v>14</v>
      </c>
      <c r="C12" s="22"/>
      <c r="D12" s="24">
        <v>40</v>
      </c>
      <c r="E12" s="25"/>
      <c r="F12" s="26">
        <v>0.08</v>
      </c>
      <c r="G12" s="25">
        <f t="shared" si="0"/>
        <v>0</v>
      </c>
      <c r="H12" s="25">
        <f t="shared" si="1"/>
        <v>0</v>
      </c>
    </row>
    <row r="13" spans="1:8" ht="26.25" customHeight="1">
      <c r="A13" s="21">
        <v>10</v>
      </c>
      <c r="B13" s="22" t="s">
        <v>15</v>
      </c>
      <c r="C13" s="22"/>
      <c r="D13" s="24">
        <v>30</v>
      </c>
      <c r="E13" s="25"/>
      <c r="F13" s="26">
        <v>0.08</v>
      </c>
      <c r="G13" s="25">
        <f t="shared" si="0"/>
        <v>0</v>
      </c>
      <c r="H13" s="25">
        <f t="shared" si="1"/>
        <v>0</v>
      </c>
    </row>
    <row r="14" spans="1:8" ht="13.5" customHeight="1">
      <c r="A14" s="21">
        <v>11</v>
      </c>
      <c r="B14" s="22" t="s">
        <v>16</v>
      </c>
      <c r="C14" s="22"/>
      <c r="D14" s="24">
        <v>30</v>
      </c>
      <c r="E14" s="25"/>
      <c r="F14" s="26">
        <v>0.08</v>
      </c>
      <c r="G14" s="25">
        <f t="shared" si="0"/>
        <v>0</v>
      </c>
      <c r="H14" s="25">
        <f t="shared" si="1"/>
        <v>0</v>
      </c>
    </row>
    <row r="15" spans="1:8" ht="12" customHeight="1">
      <c r="A15" s="21">
        <v>12</v>
      </c>
      <c r="B15" s="22" t="s">
        <v>17</v>
      </c>
      <c r="C15" s="22"/>
      <c r="D15" s="24">
        <v>50</v>
      </c>
      <c r="E15" s="25"/>
      <c r="F15" s="26">
        <v>0.08</v>
      </c>
      <c r="G15" s="25">
        <f t="shared" si="0"/>
        <v>0</v>
      </c>
      <c r="H15" s="25">
        <f t="shared" si="1"/>
        <v>0</v>
      </c>
    </row>
    <row r="16" spans="1:8" ht="15">
      <c r="A16" s="21">
        <v>13</v>
      </c>
      <c r="B16" s="22" t="s">
        <v>19</v>
      </c>
      <c r="C16" s="22"/>
      <c r="D16" s="24">
        <v>20</v>
      </c>
      <c r="E16" s="25"/>
      <c r="F16" s="26">
        <v>0.08</v>
      </c>
      <c r="G16" s="25">
        <f t="shared" si="0"/>
        <v>0</v>
      </c>
      <c r="H16" s="25">
        <f t="shared" si="1"/>
        <v>0</v>
      </c>
    </row>
    <row r="17" spans="1:8" ht="15">
      <c r="A17" s="21">
        <v>14</v>
      </c>
      <c r="B17" s="22" t="s">
        <v>18</v>
      </c>
      <c r="C17" s="22"/>
      <c r="D17" s="24">
        <v>10</v>
      </c>
      <c r="E17" s="25"/>
      <c r="F17" s="26">
        <v>0.08</v>
      </c>
      <c r="G17" s="25">
        <f t="shared" si="0"/>
        <v>0</v>
      </c>
      <c r="H17" s="25">
        <f t="shared" si="1"/>
        <v>0</v>
      </c>
    </row>
    <row r="18" spans="1:8" ht="15">
      <c r="A18" s="21">
        <v>15</v>
      </c>
      <c r="B18" s="22" t="s">
        <v>34</v>
      </c>
      <c r="C18" s="22"/>
      <c r="D18" s="24">
        <v>10</v>
      </c>
      <c r="E18" s="25"/>
      <c r="F18" s="26">
        <v>0.08</v>
      </c>
      <c r="G18" s="25">
        <f t="shared" si="0"/>
        <v>0</v>
      </c>
      <c r="H18" s="25">
        <f t="shared" si="1"/>
        <v>0</v>
      </c>
    </row>
    <row r="19" spans="1:8" ht="13.5" customHeight="1">
      <c r="A19" s="21">
        <v>16</v>
      </c>
      <c r="B19" s="22" t="s">
        <v>24</v>
      </c>
      <c r="C19" s="22"/>
      <c r="D19" s="24">
        <v>10</v>
      </c>
      <c r="E19" s="25"/>
      <c r="F19" s="26">
        <v>0.08</v>
      </c>
      <c r="G19" s="25">
        <f t="shared" si="0"/>
        <v>0</v>
      </c>
      <c r="H19" s="25">
        <f t="shared" si="1"/>
        <v>0</v>
      </c>
    </row>
    <row r="20" spans="1:8" ht="17.25" customHeight="1">
      <c r="A20" s="21">
        <v>17</v>
      </c>
      <c r="B20" s="22" t="s">
        <v>25</v>
      </c>
      <c r="C20" s="22"/>
      <c r="D20" s="24">
        <v>10</v>
      </c>
      <c r="E20" s="25"/>
      <c r="F20" s="26">
        <v>0.08</v>
      </c>
      <c r="G20" s="25">
        <f t="shared" si="0"/>
        <v>0</v>
      </c>
      <c r="H20" s="25">
        <f t="shared" si="1"/>
        <v>0</v>
      </c>
    </row>
    <row r="21" spans="1:8" ht="17.25" customHeight="1">
      <c r="A21" s="21">
        <v>18</v>
      </c>
      <c r="B21" s="22" t="s">
        <v>26</v>
      </c>
      <c r="C21" s="22"/>
      <c r="D21" s="24">
        <v>10</v>
      </c>
      <c r="E21" s="25"/>
      <c r="F21" s="26">
        <v>0.08</v>
      </c>
      <c r="G21" s="25">
        <f t="shared" si="0"/>
        <v>0</v>
      </c>
      <c r="H21" s="25">
        <f t="shared" si="1"/>
        <v>0</v>
      </c>
    </row>
    <row r="22" spans="1:8" ht="13.5" customHeight="1">
      <c r="A22" s="21">
        <v>19</v>
      </c>
      <c r="B22" s="22" t="s">
        <v>20</v>
      </c>
      <c r="C22" s="22"/>
      <c r="D22" s="24">
        <v>300</v>
      </c>
      <c r="E22" s="25"/>
      <c r="F22" s="26">
        <v>0.08</v>
      </c>
      <c r="G22" s="25">
        <f t="shared" si="0"/>
        <v>0</v>
      </c>
      <c r="H22" s="25">
        <f t="shared" si="1"/>
        <v>0</v>
      </c>
    </row>
    <row r="23" spans="1:8" ht="16.5" customHeight="1">
      <c r="A23" s="21">
        <v>20</v>
      </c>
      <c r="B23" s="22" t="s">
        <v>21</v>
      </c>
      <c r="C23" s="22"/>
      <c r="D23" s="24">
        <v>10</v>
      </c>
      <c r="E23" s="25"/>
      <c r="F23" s="26">
        <v>0.08</v>
      </c>
      <c r="G23" s="25">
        <f t="shared" si="0"/>
        <v>0</v>
      </c>
      <c r="H23" s="25">
        <f t="shared" si="1"/>
        <v>0</v>
      </c>
    </row>
    <row r="24" spans="1:8" ht="13.5" customHeight="1">
      <c r="A24" s="21">
        <v>21</v>
      </c>
      <c r="B24" s="22" t="s">
        <v>22</v>
      </c>
      <c r="C24" s="22"/>
      <c r="D24" s="24">
        <v>10</v>
      </c>
      <c r="E24" s="25"/>
      <c r="F24" s="26">
        <v>0.08</v>
      </c>
      <c r="G24" s="25">
        <f t="shared" si="0"/>
        <v>0</v>
      </c>
      <c r="H24" s="25">
        <f t="shared" si="1"/>
        <v>0</v>
      </c>
    </row>
    <row r="25" spans="1:8" ht="16.5" customHeight="1">
      <c r="A25" s="21">
        <v>22</v>
      </c>
      <c r="B25" s="22" t="s">
        <v>23</v>
      </c>
      <c r="C25" s="22"/>
      <c r="D25" s="24">
        <v>10</v>
      </c>
      <c r="E25" s="25"/>
      <c r="F25" s="26">
        <v>0.08</v>
      </c>
      <c r="G25" s="25">
        <f t="shared" si="0"/>
        <v>0</v>
      </c>
      <c r="H25" s="25">
        <f t="shared" si="1"/>
        <v>0</v>
      </c>
    </row>
    <row r="26" spans="1:8" ht="15">
      <c r="A26" s="21">
        <v>23</v>
      </c>
      <c r="B26" s="22" t="s">
        <v>32</v>
      </c>
      <c r="C26" s="22"/>
      <c r="D26" s="24">
        <v>50</v>
      </c>
      <c r="E26" s="25"/>
      <c r="F26" s="26">
        <v>0.08</v>
      </c>
      <c r="G26" s="25">
        <f t="shared" si="0"/>
        <v>0</v>
      </c>
      <c r="H26" s="25">
        <f t="shared" si="1"/>
        <v>0</v>
      </c>
    </row>
    <row r="27" spans="1:8" ht="15">
      <c r="A27" s="21">
        <v>24</v>
      </c>
      <c r="B27" s="22" t="s">
        <v>29</v>
      </c>
      <c r="C27" s="22"/>
      <c r="D27" s="24">
        <v>20</v>
      </c>
      <c r="E27" s="25"/>
      <c r="F27" s="26">
        <v>0.08</v>
      </c>
      <c r="G27" s="25">
        <f t="shared" si="0"/>
        <v>0</v>
      </c>
      <c r="H27" s="25">
        <f t="shared" si="1"/>
        <v>0</v>
      </c>
    </row>
    <row r="28" spans="1:8" ht="15">
      <c r="A28" s="21">
        <v>25</v>
      </c>
      <c r="B28" s="22" t="s">
        <v>33</v>
      </c>
      <c r="C28" s="22"/>
      <c r="D28" s="24">
        <v>5</v>
      </c>
      <c r="E28" s="25"/>
      <c r="F28" s="26">
        <v>0.08</v>
      </c>
      <c r="G28" s="25">
        <f t="shared" si="0"/>
        <v>0</v>
      </c>
      <c r="H28" s="25">
        <f t="shared" si="1"/>
        <v>0</v>
      </c>
    </row>
    <row r="29" spans="1:8" ht="15">
      <c r="A29" s="21">
        <v>26</v>
      </c>
      <c r="B29" s="22" t="s">
        <v>28</v>
      </c>
      <c r="C29" s="22"/>
      <c r="D29" s="24">
        <v>3</v>
      </c>
      <c r="E29" s="25"/>
      <c r="F29" s="26">
        <v>0.08</v>
      </c>
      <c r="G29" s="28">
        <f t="shared" si="0"/>
        <v>0</v>
      </c>
      <c r="H29" s="28">
        <f t="shared" si="1"/>
        <v>0</v>
      </c>
    </row>
    <row r="30" spans="1:8" ht="15">
      <c r="A30" s="21">
        <v>27</v>
      </c>
      <c r="B30" s="22" t="s">
        <v>27</v>
      </c>
      <c r="C30" s="22"/>
      <c r="D30" s="24">
        <v>3</v>
      </c>
      <c r="E30" s="25"/>
      <c r="F30" s="26">
        <v>0.08</v>
      </c>
      <c r="G30" s="28"/>
      <c r="H30" s="28">
        <f t="shared" si="1"/>
        <v>0</v>
      </c>
    </row>
    <row r="31" spans="1:8" ht="15">
      <c r="A31" s="11"/>
      <c r="B31" s="12"/>
      <c r="C31" s="12"/>
      <c r="D31" s="13"/>
      <c r="E31" s="14"/>
      <c r="F31" s="15"/>
      <c r="G31" s="29" t="s">
        <v>31</v>
      </c>
      <c r="H31" s="29">
        <f>SUM(H4:H30)</f>
        <v>0</v>
      </c>
    </row>
    <row r="32" spans="1:8" ht="15">
      <c r="A32" s="11" t="s">
        <v>37</v>
      </c>
      <c r="B32" s="12"/>
      <c r="C32" s="12"/>
      <c r="D32" s="13"/>
      <c r="E32" s="14"/>
      <c r="F32" s="15"/>
      <c r="G32" s="14"/>
      <c r="H32" s="16"/>
    </row>
    <row r="33" spans="1:8" ht="15">
      <c r="A33" s="11" t="s">
        <v>38</v>
      </c>
      <c r="B33" s="12"/>
      <c r="C33" s="12"/>
      <c r="D33" s="13"/>
      <c r="E33" s="14"/>
      <c r="F33" s="15"/>
      <c r="G33" s="14"/>
      <c r="H33" s="16"/>
    </row>
    <row r="34" spans="1:8" ht="15">
      <c r="A34" s="11"/>
      <c r="B34" s="12"/>
      <c r="C34" s="12"/>
      <c r="D34" s="13"/>
      <c r="E34" s="33" t="s">
        <v>35</v>
      </c>
      <c r="F34" s="33"/>
      <c r="G34" s="33"/>
      <c r="H34" s="16"/>
    </row>
    <row r="35" spans="1:8" ht="15">
      <c r="A35" s="11"/>
      <c r="B35" s="12"/>
      <c r="C35" s="12"/>
      <c r="D35" s="13"/>
      <c r="E35" s="14" t="s">
        <v>36</v>
      </c>
      <c r="F35" s="15"/>
      <c r="G35" s="14"/>
      <c r="H35" s="16"/>
    </row>
    <row r="36" spans="1:7" ht="15">
      <c r="A36" s="6"/>
      <c r="B36" s="7"/>
      <c r="C36" s="7"/>
      <c r="D36" s="8"/>
      <c r="E36" s="9"/>
      <c r="F36" s="10"/>
      <c r="G36" s="9"/>
    </row>
  </sheetData>
  <sheetProtection/>
  <mergeCells count="2">
    <mergeCell ref="B1:E1"/>
    <mergeCell ref="E34:G3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Medgal-User1</dc:creator>
  <cp:keywords/>
  <dc:description/>
  <cp:lastModifiedBy>adrabik</cp:lastModifiedBy>
  <cp:lastPrinted>2020-12-14T09:27:22Z</cp:lastPrinted>
  <dcterms:created xsi:type="dcterms:W3CDTF">2020-03-09T08:14:53Z</dcterms:created>
  <dcterms:modified xsi:type="dcterms:W3CDTF">2020-12-14T09:34:00Z</dcterms:modified>
  <cp:category/>
  <cp:version/>
  <cp:contentType/>
  <cp:contentStatus/>
</cp:coreProperties>
</file>