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520" activeTab="0"/>
  </bookViews>
  <sheets>
    <sheet name="zadanie nr. 8" sheetId="1" r:id="rId1"/>
  </sheets>
  <definedNames>
    <definedName name="_xlnm.Print_Area" localSheetId="0">'zadanie nr. 8'!$A$1:$I$18</definedName>
  </definedNames>
  <calcPr fullCalcOnLoad="1"/>
</workbook>
</file>

<file path=xl/sharedStrings.xml><?xml version="1.0" encoding="utf-8"?>
<sst xmlns="http://schemas.openxmlformats.org/spreadsheetml/2006/main" count="28" uniqueCount="27">
  <si>
    <t>Asortyment</t>
  </si>
  <si>
    <t>Cena jedn. Netto</t>
  </si>
  <si>
    <t>Wartość netto</t>
  </si>
  <si>
    <t>VAT (%)</t>
  </si>
  <si>
    <t>Wartość VAT</t>
  </si>
  <si>
    <t>Wartość brutto</t>
  </si>
  <si>
    <t>Pieczęć i podpis</t>
  </si>
  <si>
    <t>(upoważnionego przedstawiciela wykonawcy)</t>
  </si>
  <si>
    <t>Lp</t>
  </si>
  <si>
    <t>Bezpieczny zestaw  do punkcji opłucnej z igłą typu VERESA -(zestaw złożony z worka 2000 ml na wydzielinę z zaworem spustowym, zestawu drenów z zaworem automatycznym jednokierunkowym, strzykawki, igły VERESA - igła posiadająca obło zakończony mandryn wewnętrzny na sprężynie)</t>
  </si>
  <si>
    <t>Zestaw do punkcji jamy opłucnej -(zestaw złożony z worka 2000 ml na wydzielinę z zaworem spustowym, zestawu drenów z zaworem automatycznym jednokierunkowym, strzykawki i trzech igieł punkcyjnych)</t>
  </si>
  <si>
    <t>Trenażer odechowy trzy komorowy (kulkowy) - przepływ ml/min – 600, 900, 1200,- do treningu wdechowego</t>
  </si>
  <si>
    <t>Ilość szt</t>
  </si>
  <si>
    <t xml:space="preserve">nazwa własna lub nr kat </t>
  </si>
  <si>
    <t xml:space="preserve"> zapotrzebowanie na sprzęt jednorazowego użytku (do odsysania i zbiórki wydzielin).</t>
  </si>
  <si>
    <t>x</t>
  </si>
  <si>
    <t>Wkłady workowe do zamkniętego systemu zbiórki wydzielin -pojemność 1000 ml, typu serres -((posiadające spłaszczony kształt (do aparatów anestezjologicznych), samozasysające się po umieszczeniu wkładu na pojemniku i włączeniu ssania, posiadające w pokrywie tylko jeden króciec łączący, obrotowy typu schodkowego oraz szeroki port z klapką do wsypywania proszku i/lub pobierania próbek)</t>
  </si>
  <si>
    <t>Wkłady workowe do zamkniętego systemu zbiórki wydzielin -pojemność 2000 ml, typu serres-(średnica pokrywy … 13,5 cm, samozasysające się po umieszczeniu wkładu na pojemniku i włączeniu ssania, posiadające w pokrywie tylko jeden króciec łączący, obrotowy typu schodkowego oraz szeroki port z klapką do wsypywania proszku i/lub pobierania próbek)</t>
  </si>
  <si>
    <t>Wkłady workowe do zamkniętego systemu zbiórki wydzielin - pojemność 2000 ml, typu serres z drenem łączącym do odsysania w zestawie, zestaw tj. wkład + dren pakowany w jednym opakowaniu folia-papier</t>
  </si>
  <si>
    <t>Dren do odsysania (sterylny, jednorazowego użytku, posiadający uniwersalne, elastyczne końcówki typu lejek + dodatkowy łącznik do cewników</t>
  </si>
  <si>
    <t>Zestaw do odsysania pola operacyjnego YANKAUER (zestaw dren o długości min 200 cm oraz końcówka Yankauer w rozmiare od Ch 12 do Ch 30 – do wyboru, sterylny, jednorazowego użytku)</t>
  </si>
  <si>
    <t>W pozycjach w których występują rozmiary - od – do -  cenę należy uśrednić niezależnie od rozmiarów, które będą zamawiane według potrzeb</t>
  </si>
  <si>
    <r>
      <t>Zestaw do odsysania (</t>
    </r>
    <r>
      <rPr>
        <b/>
        <sz val="9"/>
        <color indexed="8"/>
        <rFont val="Arial"/>
        <family val="2"/>
      </rPr>
      <t>z kontrolą -regulacją siły ssania)</t>
    </r>
    <r>
      <rPr>
        <sz val="9"/>
        <color indexed="8"/>
        <rFont val="Arial"/>
        <family val="2"/>
      </rPr>
      <t xml:space="preserve"> pola operacyjnego YANKAUER  (zestaw dren o długości min 200 cm oraz końcówka Yankauer w rozmiare od Ch 12 do Ch 30 – do wyboru, sterylny, jednorazowego użytku)</t>
    </r>
  </si>
  <si>
    <t>Cewnik Trokar z metalowym mandrynem (posiadające linię kontrastową wodoczną pod promieniami RTG oraz otwory boczne oraz otwór centralny; wymagane rozmiary; Ch 12; Ch 16, Ch 20, Ch 24; Ch 28; Ch 30: Ch 32)</t>
  </si>
  <si>
    <t>Razem:</t>
  </si>
  <si>
    <r>
      <t xml:space="preserve">oznaczenie spr. DSUiZP/252/MT/ 10/2016   FORMULARZ CENOWY -  </t>
    </r>
    <r>
      <rPr>
        <b/>
        <sz val="9"/>
        <rFont val="Arial"/>
        <family val="2"/>
      </rPr>
      <t>ZADANIE NR 7</t>
    </r>
    <r>
      <rPr>
        <sz val="9"/>
        <rFont val="Arial"/>
        <family val="2"/>
      </rPr>
      <t xml:space="preserve"> -  zał nr 2.</t>
    </r>
  </si>
  <si>
    <t>Zestaw do drenażu klatki piersiowej, funkcjonalny trzykomorowy z mechaniczną regulacją siły ssania, komora na wydzielinę 1000ml z dodatkowym workiem na wydzielinę ( możliwość wielokrotnego opróżniania zestawu podczas drenażu); mechaniczna zastawka jednokierunkowa ,mechaniczna zastawka odbarczająca przed wzrostami ciśnienia z kierunku dodatnim i ujemnym, zwarta kompaktowa obudowa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</si>
</sst>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</numFmts>
  <fonts count="42">
    <font>
      <sz val="10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 wrapText="1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right"/>
      <protection/>
    </xf>
    <xf numFmtId="4" fontId="2" fillId="33" borderId="10" xfId="0" applyNumberFormat="1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vertical="top" wrapText="1"/>
      <protection/>
    </xf>
    <xf numFmtId="0" fontId="2" fillId="0" borderId="0" xfId="0" applyFont="1" applyAlignment="1">
      <alignment horizontal="center"/>
    </xf>
    <xf numFmtId="0" fontId="1" fillId="34" borderId="10" xfId="0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" fontId="4" fillId="35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164" fontId="2" fillId="36" borderId="10" xfId="0" applyNumberFormat="1" applyFont="1" applyFill="1" applyBorder="1" applyAlignment="1" applyProtection="1">
      <alignment/>
      <protection locked="0"/>
    </xf>
    <xf numFmtId="0" fontId="2" fillId="34" borderId="10" xfId="0" applyFont="1" applyFill="1" applyBorder="1" applyAlignment="1">
      <alignment horizontal="center"/>
    </xf>
    <xf numFmtId="0" fontId="2" fillId="34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0" fontId="24" fillId="37" borderId="10" xfId="0" applyFont="1" applyFill="1" applyBorder="1" applyAlignment="1">
      <alignment horizontal="center" vertical="center"/>
    </xf>
    <xf numFmtId="0" fontId="24" fillId="37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view="pageBreakPreview" zoomScaleSheetLayoutView="100" zoomScalePageLayoutView="0" workbookViewId="0" topLeftCell="A1">
      <selection activeCell="N6" sqref="N6"/>
    </sheetView>
  </sheetViews>
  <sheetFormatPr defaultColWidth="9.00390625" defaultRowHeight="12.75"/>
  <cols>
    <col min="1" max="1" width="4.00390625" style="0" customWidth="1"/>
    <col min="2" max="2" width="79.25390625" style="0" customWidth="1"/>
    <col min="3" max="3" width="9.25390625" style="0" customWidth="1"/>
    <col min="4" max="4" width="7.875" style="0" customWidth="1"/>
    <col min="5" max="5" width="8.375" style="0" customWidth="1"/>
    <col min="6" max="6" width="4.625" style="0" customWidth="1"/>
    <col min="7" max="7" width="9.875" style="0" customWidth="1"/>
    <col min="8" max="9" width="8.25390625" style="0" customWidth="1"/>
  </cols>
  <sheetData>
    <row r="1" spans="1:11" ht="12.75">
      <c r="A1" s="23" t="s">
        <v>25</v>
      </c>
      <c r="B1" s="1"/>
      <c r="C1" s="2"/>
      <c r="D1" s="1"/>
      <c r="E1" s="1"/>
      <c r="F1" s="1"/>
      <c r="G1" s="1"/>
      <c r="H1" s="1"/>
      <c r="I1" s="1"/>
      <c r="J1" s="1"/>
      <c r="K1" s="1"/>
    </row>
    <row r="2" spans="1:11" ht="12.75" customHeight="1">
      <c r="A2" s="27" t="s">
        <v>14</v>
      </c>
      <c r="B2" s="27"/>
      <c r="C2" s="27"/>
      <c r="D2" s="27"/>
      <c r="E2" s="27"/>
      <c r="F2" s="27"/>
      <c r="G2" s="27"/>
      <c r="H2" s="27"/>
      <c r="I2" s="27"/>
      <c r="J2" s="1"/>
      <c r="K2" s="1"/>
    </row>
    <row r="3" spans="1:11" ht="30.75" customHeight="1">
      <c r="A3" s="28" t="s">
        <v>8</v>
      </c>
      <c r="B3" s="28" t="s">
        <v>0</v>
      </c>
      <c r="C3" s="29" t="s">
        <v>13</v>
      </c>
      <c r="D3" s="29" t="s">
        <v>12</v>
      </c>
      <c r="E3" s="29" t="s">
        <v>1</v>
      </c>
      <c r="F3" s="29" t="s">
        <v>3</v>
      </c>
      <c r="G3" s="29" t="s">
        <v>2</v>
      </c>
      <c r="H3" s="29" t="s">
        <v>4</v>
      </c>
      <c r="I3" s="29" t="s">
        <v>5</v>
      </c>
      <c r="J3" s="1"/>
      <c r="K3" s="1"/>
    </row>
    <row r="4" spans="1:11" ht="63.75" customHeight="1">
      <c r="A4" s="3">
        <v>1</v>
      </c>
      <c r="B4" s="4" t="s">
        <v>26</v>
      </c>
      <c r="C4" s="5"/>
      <c r="D4" s="6">
        <v>30</v>
      </c>
      <c r="E4" s="7"/>
      <c r="F4" s="24"/>
      <c r="G4" s="15">
        <f>D4*E4</f>
        <v>0</v>
      </c>
      <c r="H4" s="17">
        <f aca="true" t="shared" si="0" ref="H4:H14">G4*F4%</f>
        <v>0</v>
      </c>
      <c r="I4" s="17">
        <f>G4+H4</f>
        <v>0</v>
      </c>
      <c r="J4" s="1"/>
      <c r="K4" s="1"/>
    </row>
    <row r="5" spans="1:11" ht="37.5" customHeight="1">
      <c r="A5" s="3">
        <v>2</v>
      </c>
      <c r="B5" s="4" t="s">
        <v>23</v>
      </c>
      <c r="C5" s="5"/>
      <c r="D5" s="6">
        <v>60</v>
      </c>
      <c r="E5" s="7"/>
      <c r="F5" s="24"/>
      <c r="G5" s="15"/>
      <c r="H5" s="17"/>
      <c r="I5" s="17"/>
      <c r="J5" s="1"/>
      <c r="K5" s="1"/>
    </row>
    <row r="6" spans="1:11" ht="63" customHeight="1">
      <c r="A6" s="3">
        <v>3</v>
      </c>
      <c r="B6" s="4" t="s">
        <v>16</v>
      </c>
      <c r="C6" s="5"/>
      <c r="D6" s="8">
        <v>800</v>
      </c>
      <c r="E6" s="7"/>
      <c r="F6" s="24"/>
      <c r="G6" s="15">
        <f>D6*E6</f>
        <v>0</v>
      </c>
      <c r="H6" s="17">
        <f t="shared" si="0"/>
        <v>0</v>
      </c>
      <c r="I6" s="17">
        <f>G6+H6</f>
        <v>0</v>
      </c>
      <c r="J6" s="1"/>
      <c r="K6" s="1"/>
    </row>
    <row r="7" spans="1:11" ht="54" customHeight="1">
      <c r="A7" s="3">
        <v>4</v>
      </c>
      <c r="B7" s="4" t="s">
        <v>17</v>
      </c>
      <c r="C7" s="5"/>
      <c r="D7" s="8">
        <v>3000</v>
      </c>
      <c r="E7" s="7"/>
      <c r="F7" s="24"/>
      <c r="G7" s="15">
        <f>D7*E7</f>
        <v>0</v>
      </c>
      <c r="I7" s="17">
        <f>G7+H7</f>
        <v>0</v>
      </c>
      <c r="J7" s="1"/>
      <c r="K7" s="1"/>
    </row>
    <row r="8" spans="1:11" ht="39" customHeight="1">
      <c r="A8" s="3">
        <v>5</v>
      </c>
      <c r="B8" s="4" t="s">
        <v>18</v>
      </c>
      <c r="C8" s="5"/>
      <c r="D8" s="8">
        <v>50</v>
      </c>
      <c r="E8" s="7"/>
      <c r="F8" s="24"/>
      <c r="G8" s="15"/>
      <c r="H8" s="17"/>
      <c r="I8" s="17"/>
      <c r="J8" s="1"/>
      <c r="K8" s="1"/>
    </row>
    <row r="9" spans="1:11" ht="41.25" customHeight="1">
      <c r="A9" s="3">
        <v>6</v>
      </c>
      <c r="B9" s="9" t="s">
        <v>9</v>
      </c>
      <c r="C9" s="5"/>
      <c r="D9" s="8">
        <v>100</v>
      </c>
      <c r="E9" s="7"/>
      <c r="F9" s="24"/>
      <c r="G9" s="15">
        <f aca="true" t="shared" si="1" ref="G9:G14">D9*E9</f>
        <v>0</v>
      </c>
      <c r="H9" s="17">
        <f t="shared" si="0"/>
        <v>0</v>
      </c>
      <c r="I9" s="17">
        <f aca="true" t="shared" si="2" ref="I9:I14">G9+H9</f>
        <v>0</v>
      </c>
      <c r="J9" s="1"/>
      <c r="K9" s="1"/>
    </row>
    <row r="10" spans="1:11" ht="39.75" customHeight="1">
      <c r="A10" s="3">
        <v>7</v>
      </c>
      <c r="B10" s="9" t="s">
        <v>10</v>
      </c>
      <c r="C10" s="5"/>
      <c r="D10" s="8">
        <v>140</v>
      </c>
      <c r="E10" s="7"/>
      <c r="F10" s="24"/>
      <c r="G10" s="15">
        <f t="shared" si="1"/>
        <v>0</v>
      </c>
      <c r="H10" s="17">
        <f t="shared" si="0"/>
        <v>0</v>
      </c>
      <c r="I10" s="17">
        <f t="shared" si="2"/>
        <v>0</v>
      </c>
      <c r="J10" s="1"/>
      <c r="K10" s="1"/>
    </row>
    <row r="11" spans="1:11" ht="27" customHeight="1">
      <c r="A11" s="3">
        <v>8</v>
      </c>
      <c r="B11" s="9" t="s">
        <v>11</v>
      </c>
      <c r="C11" s="5"/>
      <c r="D11" s="8">
        <v>60</v>
      </c>
      <c r="E11" s="7"/>
      <c r="F11" s="24"/>
      <c r="G11" s="15">
        <f t="shared" si="1"/>
        <v>0</v>
      </c>
      <c r="H11" s="17">
        <f t="shared" si="0"/>
        <v>0</v>
      </c>
      <c r="I11" s="17">
        <f t="shared" si="2"/>
        <v>0</v>
      </c>
      <c r="J11" s="1"/>
      <c r="K11" s="1"/>
    </row>
    <row r="12" spans="1:11" ht="27" customHeight="1">
      <c r="A12" s="3">
        <v>9</v>
      </c>
      <c r="B12" s="9" t="s">
        <v>22</v>
      </c>
      <c r="C12" s="5"/>
      <c r="D12" s="8">
        <v>3000</v>
      </c>
      <c r="E12" s="7"/>
      <c r="F12" s="24"/>
      <c r="G12" s="15">
        <f t="shared" si="1"/>
        <v>0</v>
      </c>
      <c r="H12" s="17">
        <f t="shared" si="0"/>
        <v>0</v>
      </c>
      <c r="I12" s="17">
        <f t="shared" si="2"/>
        <v>0</v>
      </c>
      <c r="J12" s="1"/>
      <c r="K12" s="1"/>
    </row>
    <row r="13" spans="1:11" ht="27" customHeight="1">
      <c r="A13" s="3">
        <v>10</v>
      </c>
      <c r="B13" s="9" t="s">
        <v>20</v>
      </c>
      <c r="C13" s="5"/>
      <c r="D13" s="8">
        <v>600</v>
      </c>
      <c r="E13" s="7"/>
      <c r="F13" s="24"/>
      <c r="G13" s="15">
        <f t="shared" si="1"/>
        <v>0</v>
      </c>
      <c r="H13" s="17">
        <f t="shared" si="0"/>
        <v>0</v>
      </c>
      <c r="I13" s="17">
        <f t="shared" si="2"/>
        <v>0</v>
      </c>
      <c r="J13" s="1"/>
      <c r="K13" s="1"/>
    </row>
    <row r="14" spans="1:11" ht="27" customHeight="1">
      <c r="A14" s="3">
        <v>11</v>
      </c>
      <c r="B14" s="9" t="s">
        <v>19</v>
      </c>
      <c r="C14" s="5"/>
      <c r="D14" s="8">
        <v>1500</v>
      </c>
      <c r="E14" s="7"/>
      <c r="F14" s="24"/>
      <c r="G14" s="15">
        <f t="shared" si="1"/>
        <v>0</v>
      </c>
      <c r="H14" s="17">
        <f t="shared" si="0"/>
        <v>0</v>
      </c>
      <c r="I14" s="17">
        <f t="shared" si="2"/>
        <v>0</v>
      </c>
      <c r="J14" s="1"/>
      <c r="K14" s="1"/>
    </row>
    <row r="15" spans="1:11" ht="12.75">
      <c r="A15" s="10"/>
      <c r="B15" s="1"/>
      <c r="C15" s="2"/>
      <c r="D15" s="11" t="s">
        <v>24</v>
      </c>
      <c r="E15" s="25" t="s">
        <v>15</v>
      </c>
      <c r="F15" s="26" t="s">
        <v>15</v>
      </c>
      <c r="G15" s="16"/>
      <c r="H15" s="12"/>
      <c r="I15" s="12"/>
      <c r="J15" s="1"/>
      <c r="K15" s="1"/>
    </row>
    <row r="16" spans="1:11" ht="12.75">
      <c r="A16" s="10"/>
      <c r="B16" s="1" t="s">
        <v>21</v>
      </c>
      <c r="C16" s="2"/>
      <c r="D16" s="18"/>
      <c r="E16" s="19"/>
      <c r="F16" s="20"/>
      <c r="G16" s="21"/>
      <c r="H16" s="22"/>
      <c r="I16" s="22"/>
      <c r="J16" s="1"/>
      <c r="K16" s="1"/>
    </row>
    <row r="17" spans="1:11" ht="13.5" customHeight="1">
      <c r="A17" s="13"/>
      <c r="B17" s="14"/>
      <c r="C17" s="13"/>
      <c r="D17" s="13"/>
      <c r="E17" s="13"/>
      <c r="F17" s="10" t="s">
        <v>6</v>
      </c>
      <c r="G17" s="13"/>
      <c r="H17" s="13"/>
      <c r="I17" s="1"/>
      <c r="J17" s="1"/>
      <c r="K17" s="1"/>
    </row>
    <row r="18" spans="1:11" ht="9.75" customHeight="1">
      <c r="A18" s="13"/>
      <c r="B18" s="14"/>
      <c r="C18" s="13"/>
      <c r="D18" s="13"/>
      <c r="E18" s="13"/>
      <c r="F18" s="10" t="s">
        <v>7</v>
      </c>
      <c r="G18" s="13"/>
      <c r="H18" s="13"/>
      <c r="I18" s="1"/>
      <c r="J18" s="1"/>
      <c r="K18" s="1"/>
    </row>
  </sheetData>
  <sheetProtection/>
  <mergeCells count="1">
    <mergeCell ref="A2:I2"/>
  </mergeCells>
  <printOptions/>
  <pageMargins left="0.5118110236220472" right="0.3937007874015748" top="0.31496062992125984" bottom="0.31496062992125984" header="0.2362204724409449" footer="0.1968503937007874"/>
  <pageSetup horizontalDpi="600" verticalDpi="600" orientation="landscape" paperSize="9" r:id="rId1"/>
  <headerFooter alignWithMargins="0"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ADM_TM</cp:lastModifiedBy>
  <cp:lastPrinted>2016-06-22T09:11:53Z</cp:lastPrinted>
  <dcterms:created xsi:type="dcterms:W3CDTF">2003-08-11T09:30:55Z</dcterms:created>
  <dcterms:modified xsi:type="dcterms:W3CDTF">2016-06-22T09:11:57Z</dcterms:modified>
  <cp:category/>
  <cp:version/>
  <cp:contentType/>
  <cp:contentStatus/>
</cp:coreProperties>
</file>