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zadanie 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<sst xmlns="http://schemas.openxmlformats.org/spreadsheetml/2006/main" count="58" uniqueCount="58">
  <si>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Cena jedn. Netto</t>
  </si>
  <si>
    <t>Wartość netto</t>
  </si>
  <si>
    <t>VAT (%)</t>
  </si>
  <si>
    <t>Wartość VAT</t>
  </si>
  <si>
    <t>Wartość brutto</t>
  </si>
  <si>
    <t>RAZEM:</t>
  </si>
  <si>
    <t>Lp</t>
  </si>
  <si>
    <t>Pieczęć i podpis</t>
  </si>
  <si>
    <t>(upoważnionego przedstawiciela wykonawcy)</t>
  </si>
  <si>
    <t xml:space="preserve">Ustnik plastikowy do spirometru dla dorosłych-do spirometru Pneumo 2000 </t>
  </si>
  <si>
    <t xml:space="preserve">Przewód do spirometru  - wykonany z silikonu do spirometru Pneumo 2000 </t>
  </si>
  <si>
    <t xml:space="preserve">Klips na nos -  plastikowa klamerka zaciskowa na nos-do spirometru Pneumo 2000 </t>
  </si>
  <si>
    <t xml:space="preserve">Pneumotachograf jednorazowy -dPP® jednorazowy  umożliwiający wykonanie pomiarów czynności układu oddechowego także w czasie inhalacji-do spirometru Pneumo 2000 </t>
  </si>
  <si>
    <t xml:space="preserve">Asortyment  </t>
  </si>
  <si>
    <t>oferowany typ/ nr kat</t>
  </si>
  <si>
    <t>Ilość szt/op</t>
  </si>
  <si>
    <t>Podana cena w formularzu powinna uwzględniać wszystkie koszty związane z realizacją zamówienia.</t>
  </si>
  <si>
    <t>Głowica Pneumotachograficzna do spirometru Lungtest 1000</t>
  </si>
  <si>
    <t>Ustniki do pikflometru Personal Best</t>
  </si>
  <si>
    <t>Filtr oddechowy elektrostatyczny, wirusowo - bakteriobójczy, sterylny z portem do kapnografii zamykanym zatyczką, waga 28,5 g, przestrzeń martwa 45ml</t>
  </si>
  <si>
    <t>Filtr oddechowy elektrostatoczno - mechaniczny, bakteryjno - wirusowy, sterylny z wymiennikiem ciepła i wilgoci, z portem do kapnografii zamykanym zatyczką, waga 34 g, przestrzeń martwa 55ml</t>
  </si>
  <si>
    <t>Przewidywane zapotrzebowanie na jednorazowe art.medyczne, filtry , pojemnili na odpady med.  materiały zużywalne w elektromedycynie</t>
  </si>
  <si>
    <t>x</t>
  </si>
  <si>
    <t xml:space="preserve">Żel do USG (ultrasonografii) Parker Aquasonic 100 błękitny -pojemność 5L </t>
  </si>
  <si>
    <t>Maska tlenowa j/u z drenem dla dzieci i dorosłych, sterylna</t>
  </si>
  <si>
    <t xml:space="preserve">Przedłużacz j/u do maski tlenowej dł. 180- 220cm, sterylny  </t>
  </si>
  <si>
    <t xml:space="preserve">Papier do EKG (Ascard  A-4) z nadrukiem (112mm x 25mb)  </t>
  </si>
  <si>
    <t>Papier do videoprintera Mitshubishi - K65HM (oryginał)</t>
  </si>
  <si>
    <t>Żel do - USG poj. 500g</t>
  </si>
  <si>
    <t>Żel do EKG -  poj. 500g</t>
  </si>
  <si>
    <t>Ustnik plastikowy do spirometru w wersji dla dzieci i w wersji dla dorosłych -do spirometru Lungtest 1000</t>
  </si>
  <si>
    <t xml:space="preserve">Ustnik papierowy prosty 60 x 28 x 30 mm </t>
  </si>
  <si>
    <t xml:space="preserve">Ustnik papierowy prosty 65 x 29 x 31 mm </t>
  </si>
  <si>
    <t>Przy sporządzaniu kosztorysu ofertowego należy podać wszystkie wartości do dwóch miejsc po przecinku,  zachowując układ kolumn i ilości zawarte we wzorze</t>
  </si>
  <si>
    <t>Maska tlenowa j/u z nebulizatorem i drenem dla dorosłych, sterylna .Rozmiar M i XL</t>
  </si>
  <si>
    <t xml:space="preserve">Papier do EKG (Ascard 2) z nadrukiem (104mm x 40mb) </t>
  </si>
  <si>
    <t>Papier do EKG (E-330) z nadrukiem (110mm x 40mb)</t>
  </si>
  <si>
    <t>Papier do EKG (Ascard 33) z nadrukiem  110mm x 10mb)</t>
  </si>
  <si>
    <t xml:space="preserve">Elektrody pediatryczne, piankowe hydrożelowe o wymiarach 30x24mm      </t>
  </si>
  <si>
    <t>Elektrody piankowe hydrożelowe, owalne o wymiarach 57x34mm</t>
  </si>
  <si>
    <t>Dwuczęściowy stabilizator złożony z części mocowanej do skóry i części mocującej dren do stabilizacji  różnego rodzaju drenów, cewników i wkłuć. Część stabilizatora mocowana do skóry pacjenta wykonana z samoprzylepnej folii z mikroperforacjami. Część mocująca dren jest zintegrowana z częścią przyklejaną do skóry pacjenta i posiada dodatkowy przylepiec – rzep oraz przylepne pole dla lepszej stabilizacji rurki medycznej. Kolor biały i przezroczysty. Pokryty hypoalergicznym klejem. Przylepiec jałowy – sterylizowany tlenkiem etylenu, opakowanie papier - folia. Rozmiar  9,0 x 3,0cm.</t>
  </si>
  <si>
    <t>Dwuczęściowy stabilizator złożony z części mocowanej do skóry i części mocującej dren do stabilizacji  różnego rodzaju drenów, cewników i wkłuć. Część stabilizatora mocowana do skóry pacjenta wykonana z samoprzylepnej folii z mikroperforacjami. Część mocująca dren jest zintegrowana z częścią przyklejaną do skóry pacjenta i posiada dodatkowy przylepiec – rzep oraz przylepne pole dla lepszej stabilizacji rurki medycznej. Kolor biały i przezroczysty. Pokryty hypoalergicznym klejem. Przylepiec jałowy – sterylizowany tlenkiem etylenu, opakowanie papier - folia. Rozmiar 15,0 x 4,5cm.</t>
  </si>
  <si>
    <t xml:space="preserve">Wartość ogółem brutto dostawy wynosi: </t>
  </si>
  <si>
    <t>Słownie:</t>
  </si>
  <si>
    <t>Przyrząd do biopsji skórnej z koncówka tnącą w roz. od 2 do 6 mm ( typu Biopsy Punch)</t>
  </si>
  <si>
    <t>Nebulizator jednorazowy poj. 15ml, ze skalą na 2, 4, 6, 9, 12, 15ml, z ustnikiem i drenem dł. min.1,80m, sterylny</t>
  </si>
  <si>
    <t>Pojemnik na odpady medyczne 1,0L wykonany czystego PP o wysokości 18,5cm (+/-0,3cm) z wyraźnym wskaźnikiem maksymalnego napełnienia umieszczonym na zewnątrz pojemnika oraz uchwytem do przenoszenia. Posiadający wieczko z otworem wrzutowym z wcięciem do zdejmowania igieł i otworem typu "margaretka" do zdejmowania igieł insulinowych, z zatrzaskiem utrzymującym klapkę zamykającą wieczko pojemnika w pozycji otwartej w celu łatwego napełnienia jednocześnie zapobiegającym przypadkowemu trwałemu zamknięciu oraz z dodatkowym systemem z możliwością zamknięcia tymczasowego oraz stałego. Oznakowany zgodnie z obowiązującymi przepisami. Kolor czerwony.</t>
  </si>
  <si>
    <t>Worek na wymiociny o pojemności 1000ml, podziałka co 50ml od 50ml do 1000ml, skala numeryczna 50ml oraz  co 100ml do 1000ml. Pomocnicza ukośna skala numeryczna co 10ml od 10ml do 100ml.  Przeźroczysty, wyposażony w zastawkę antyrefluksyjną uniemożliwiającą wydostanie się zapachu i treść oraz tekturowy uchwyt</t>
  </si>
  <si>
    <t>Pojemnik na odpady medyczne długie np. trokary, igły biopsyjne, narzędzia laparoskopowe z zamykanym otworem wrzutowym, wykonany z tworzywa sztucznego o wymiarach: szer. 12cm, dł. 17,5cm (+/- 0,3cm), wys. 62cm (+/- 0,5cm), z uchwytem do przenoszenia, z hermetycznie uszczelnioną pokrywą przy użyciu stałego kleju na całym jej obwodzie, z systemem zapobiegającym przypadkowemu zamknięciu, z systemem mocowania zarówno w pionie jak i w poziomie np. na stojaku do kroplówki, ze wskaźnikiem maksymalnego napełnienia umieszczonym na zewnątrz pojemnika. Pokrywa połączona z pojemnikiem za pomocą dwóch pasków. Oznakowany zgodnie z obowiązującymi przepisami. Kolor czerwony.</t>
  </si>
  <si>
    <t xml:space="preserve">Pojemnik z tworzywa sztucznego PP o pojemności  około 10 litrów  (+/-1litr) z pokrywą z otworem wrzutowym o średnicy min. 80mm. W kolorze czerwonym i żółtym. Oznakowany zgodnie z obowiązującymi przepisami. </t>
  </si>
  <si>
    <t>Pojemnik na odpady medyczne 30l wykonany z tworzywa sztucznego o wymiarach: szer. 30cm, dł. 40cm, wys. 39cm z dwoma uchwytami bocznymi, ze wskaźnikiem maksymalnego napełnienia umieszczonym na zewnątrz pojemnika oraz hermetycznie uszczelnioną pokrywą przy użyciu stałego kleju na całym jej obwodzie z wygodnym uchwytem na środku.</t>
  </si>
  <si>
    <t>Pojemnik na odpady medyczne 50l wykonany z tworzywa sztucznego o wymiarach: szer. 30cm, dł. 40cm, wys. 56cm z dwoma uchwytami bocznymi, ze wskaźnikiem maksymalnego napełnienia umieszczonym na zewnątrz pojemnika oraz hermetycznie uszczelnioną pokrywą przy użyciu stałego kleju na całym jej obwodzie z wygodnym uchwytem na środku.</t>
  </si>
  <si>
    <t>Pojemnik na odpady medyczne 60l wykonany z tworzywa sztucznego o wymiarach: szer. 30cm, dł. 40cm, wys. 65cm z dwoma uchwytami bocznymi, ze wskaźnikiem maksymalnego napełnienia umieszczonym na zewnątrz pojemnikaoraz hermetycznie uszczelnioną pokrywą przy użyciu stałego kleju na całym jej obwodzie z wygodnym uchwytem na środku.</t>
  </si>
  <si>
    <t>Uchwyt wielorazowy  wykonany z tworzywa sztucznego do mocowania pojemników zarówno w pionie jak i w poziomie, składający się z dwóch części, skręcanych na dwie śruby (w zestawie), ze specjalną wypustką  umożliwiającą nasunięcie na nią pojemnika. Kompatybilny z pojemnikami na odpady medyczne długie z pozycji nr 20</t>
  </si>
  <si>
    <t>Pojemnik na odpady medyczne 5-6L o wymiarach: szer. 16,5cm (+/-0,2cm), dł. 16,5cm (+/-0,2cm), wys. 38,5cm (+/-0,2cm), wykonany z tworzywa sztucznego, z uchwytem do przenoszenia, posiadający wskaźnik maksymalnego napełnienia umieszczony na zewnątrz pojemnika, wieczko z otworem wrzutowym z wcięciem do zdejmowania igieł i otworem tupu "margaretka" do zdejmowania igieł insulinowych, z systemem zatrzaskowym zapobiegającym przypadkowemu zamknięciu. Oznakowany zgodnie z obowiązującymi przepisami.</t>
  </si>
  <si>
    <t>Pojemnik na odpady medyczne o pojemności 2,0 - 2,4L wykonany z tworzywa sztucznego PP z otworem wrzutowym o średnicy min. 40mm, z wcięciem do zdejmowania igieł. Oznakowany zgodnie z obowiązującymi przepisami. W kolorze czerwonym i żółtym.</t>
  </si>
  <si>
    <t>zał nr  2            ZADANIE NR 4</t>
  </si>
  <si>
    <t>oznaczenie spr. DSUiZP 252/MT/9/2018   FORMULARZ CENOWY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</si>
</sst>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0"/>
    </font>
    <font>
      <sz val="10"/>
      <color indexed="10"/>
      <name val="Arial CE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35" borderId="11" xfId="0" applyNumberFormat="1" applyFont="1" applyFill="1" applyBorder="1" applyAlignment="1" applyProtection="1">
      <alignment vertical="center"/>
      <protection locked="0"/>
    </xf>
    <xf numFmtId="9" fontId="4" fillId="35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4" fillId="36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7" borderId="11" xfId="0" applyFont="1" applyFill="1" applyBorder="1" applyAlignment="1" applyProtection="1">
      <alignment vertical="center" wrapText="1"/>
      <protection/>
    </xf>
    <xf numFmtId="0" fontId="4" fillId="36" borderId="11" xfId="0" applyFont="1" applyFill="1" applyBorder="1" applyAlignment="1" applyProtection="1">
      <alignment vertical="center" wrapText="1"/>
      <protection/>
    </xf>
    <xf numFmtId="0" fontId="4" fillId="37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36" borderId="11" xfId="0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6.00390625" style="0" customWidth="1"/>
    <col min="2" max="2" width="70.25390625" style="0" customWidth="1"/>
    <col min="3" max="3" width="15.875" style="0" customWidth="1"/>
    <col min="4" max="4" width="8.00390625" style="0" customWidth="1"/>
    <col min="5" max="5" width="6.875" style="0" customWidth="1"/>
    <col min="6" max="6" width="5.25390625" style="0" customWidth="1"/>
    <col min="7" max="7" width="11.75390625" style="0" customWidth="1"/>
    <col min="8" max="8" width="10.625" style="0" customWidth="1"/>
    <col min="9" max="9" width="12.375" style="0" customWidth="1"/>
  </cols>
  <sheetData>
    <row r="1" spans="1:9" ht="12.75">
      <c r="A1" s="43" t="s">
        <v>56</v>
      </c>
      <c r="B1" s="43"/>
      <c r="C1" s="11"/>
      <c r="D1" s="10"/>
      <c r="E1" s="10"/>
      <c r="F1" s="10"/>
      <c r="G1" s="10"/>
      <c r="H1" s="10"/>
      <c r="I1" s="10"/>
    </row>
    <row r="2" spans="1:9" ht="12.75">
      <c r="A2" s="9" t="s">
        <v>57</v>
      </c>
      <c r="B2" s="10"/>
      <c r="C2" s="11"/>
      <c r="D2" s="10"/>
      <c r="E2" s="10"/>
      <c r="F2" s="10"/>
      <c r="G2" s="10"/>
      <c r="H2" s="10"/>
      <c r="I2" s="10"/>
    </row>
    <row r="3" spans="1:9" s="1" customFormat="1" ht="15.75" customHeight="1">
      <c r="A3" s="42" t="s">
        <v>21</v>
      </c>
      <c r="B3" s="42"/>
      <c r="C3" s="42"/>
      <c r="D3" s="42"/>
      <c r="E3" s="42"/>
      <c r="F3" s="42"/>
      <c r="G3" s="42"/>
      <c r="H3" s="42"/>
      <c r="I3" s="42"/>
    </row>
    <row r="4" spans="1:9" ht="38.25">
      <c r="A4" s="20" t="s">
        <v>6</v>
      </c>
      <c r="B4" s="21" t="s">
        <v>13</v>
      </c>
      <c r="C4" s="21" t="s">
        <v>14</v>
      </c>
      <c r="D4" s="21" t="s">
        <v>15</v>
      </c>
      <c r="E4" s="21" t="s">
        <v>0</v>
      </c>
      <c r="F4" s="21" t="s">
        <v>2</v>
      </c>
      <c r="G4" s="21" t="s">
        <v>1</v>
      </c>
      <c r="H4" s="21" t="s">
        <v>3</v>
      </c>
      <c r="I4" s="21" t="s">
        <v>4</v>
      </c>
    </row>
    <row r="5" spans="1:9" ht="26.25" customHeight="1">
      <c r="A5" s="22">
        <v>1</v>
      </c>
      <c r="B5" s="34" t="s">
        <v>44</v>
      </c>
      <c r="C5" s="28"/>
      <c r="D5" s="26">
        <v>43</v>
      </c>
      <c r="E5" s="23"/>
      <c r="F5" s="24">
        <v>0.08</v>
      </c>
      <c r="G5" s="25">
        <f>ROUND((D5*E5),2)</f>
        <v>0</v>
      </c>
      <c r="H5" s="25">
        <f>ROUND((G5*F5),2)</f>
        <v>0</v>
      </c>
      <c r="I5" s="25">
        <f>ROUND((G5+H5),2)</f>
        <v>0</v>
      </c>
    </row>
    <row r="6" spans="1:9" ht="27" customHeight="1">
      <c r="A6" s="22">
        <v>2</v>
      </c>
      <c r="B6" s="35" t="s">
        <v>12</v>
      </c>
      <c r="C6" s="28"/>
      <c r="D6" s="26">
        <v>1500</v>
      </c>
      <c r="E6" s="23"/>
      <c r="F6" s="24">
        <v>0.08</v>
      </c>
      <c r="G6" s="25">
        <f aca="true" t="shared" si="0" ref="G6:G42">ROUND((D6*E6),2)</f>
        <v>0</v>
      </c>
      <c r="H6" s="25">
        <f aca="true" t="shared" si="1" ref="H6:H42">ROUND((G6*F6),2)</f>
        <v>0</v>
      </c>
      <c r="I6" s="25">
        <f aca="true" t="shared" si="2" ref="I6:I42">ROUND((G6+H6),2)</f>
        <v>0</v>
      </c>
    </row>
    <row r="7" spans="1:9" ht="24.75" customHeight="1">
      <c r="A7" s="22">
        <v>3</v>
      </c>
      <c r="B7" s="36" t="s">
        <v>9</v>
      </c>
      <c r="C7" s="28"/>
      <c r="D7" s="26">
        <v>1500</v>
      </c>
      <c r="E7" s="23"/>
      <c r="F7" s="24">
        <v>0.08</v>
      </c>
      <c r="G7" s="25">
        <f t="shared" si="0"/>
        <v>0</v>
      </c>
      <c r="H7" s="25">
        <f t="shared" si="1"/>
        <v>0</v>
      </c>
      <c r="I7" s="25">
        <f t="shared" si="2"/>
        <v>0</v>
      </c>
    </row>
    <row r="8" spans="1:9" ht="24" customHeight="1">
      <c r="A8" s="22">
        <v>4</v>
      </c>
      <c r="B8" s="34" t="s">
        <v>11</v>
      </c>
      <c r="C8" s="28"/>
      <c r="D8" s="26">
        <v>60</v>
      </c>
      <c r="E8" s="23"/>
      <c r="F8" s="24">
        <v>0.08</v>
      </c>
      <c r="G8" s="25">
        <f t="shared" si="0"/>
        <v>0</v>
      </c>
      <c r="H8" s="25">
        <f t="shared" si="1"/>
        <v>0</v>
      </c>
      <c r="I8" s="25">
        <f t="shared" si="2"/>
        <v>0</v>
      </c>
    </row>
    <row r="9" spans="1:9" ht="21.75" customHeight="1">
      <c r="A9" s="22">
        <v>5</v>
      </c>
      <c r="B9" s="34" t="s">
        <v>10</v>
      </c>
      <c r="C9" s="28"/>
      <c r="D9" s="26">
        <v>10</v>
      </c>
      <c r="E9" s="23"/>
      <c r="F9" s="24">
        <v>0.08</v>
      </c>
      <c r="G9" s="25">
        <f t="shared" si="0"/>
        <v>0</v>
      </c>
      <c r="H9" s="25">
        <f t="shared" si="1"/>
        <v>0</v>
      </c>
      <c r="I9" s="25">
        <f t="shared" si="2"/>
        <v>0</v>
      </c>
    </row>
    <row r="10" spans="1:9" ht="28.5" customHeight="1">
      <c r="A10" s="22">
        <v>6</v>
      </c>
      <c r="B10" s="35" t="s">
        <v>30</v>
      </c>
      <c r="C10" s="28"/>
      <c r="D10" s="26">
        <v>500</v>
      </c>
      <c r="E10" s="23"/>
      <c r="F10" s="24">
        <v>0.08</v>
      </c>
      <c r="G10" s="25">
        <f t="shared" si="0"/>
        <v>0</v>
      </c>
      <c r="H10" s="25">
        <f t="shared" si="1"/>
        <v>0</v>
      </c>
      <c r="I10" s="25">
        <f t="shared" si="2"/>
        <v>0</v>
      </c>
    </row>
    <row r="11" spans="1:9" ht="24.75" customHeight="1">
      <c r="A11" s="22">
        <v>7</v>
      </c>
      <c r="B11" s="35" t="s">
        <v>17</v>
      </c>
      <c r="C11" s="28"/>
      <c r="D11" s="26">
        <v>10</v>
      </c>
      <c r="E11" s="23"/>
      <c r="F11" s="24">
        <v>0.08</v>
      </c>
      <c r="G11" s="25">
        <f t="shared" si="0"/>
        <v>0</v>
      </c>
      <c r="H11" s="25">
        <f t="shared" si="1"/>
        <v>0</v>
      </c>
      <c r="I11" s="25">
        <f t="shared" si="2"/>
        <v>0</v>
      </c>
    </row>
    <row r="12" spans="1:9" ht="27" customHeight="1">
      <c r="A12" s="22">
        <v>8</v>
      </c>
      <c r="B12" s="45" t="s">
        <v>18</v>
      </c>
      <c r="C12" s="28"/>
      <c r="D12" s="26">
        <v>200</v>
      </c>
      <c r="E12" s="23"/>
      <c r="F12" s="24">
        <v>0.08</v>
      </c>
      <c r="G12" s="25">
        <f t="shared" si="0"/>
        <v>0</v>
      </c>
      <c r="H12" s="25">
        <f t="shared" si="1"/>
        <v>0</v>
      </c>
      <c r="I12" s="25">
        <f t="shared" si="2"/>
        <v>0</v>
      </c>
    </row>
    <row r="13" spans="1:16" ht="27" customHeight="1">
      <c r="A13" s="22">
        <v>9</v>
      </c>
      <c r="B13" s="37" t="s">
        <v>45</v>
      </c>
      <c r="C13" s="28"/>
      <c r="D13" s="26">
        <v>2130</v>
      </c>
      <c r="E13" s="23"/>
      <c r="F13" s="24">
        <v>0.08</v>
      </c>
      <c r="G13" s="25">
        <f t="shared" si="0"/>
        <v>0</v>
      </c>
      <c r="H13" s="25">
        <f t="shared" si="1"/>
        <v>0</v>
      </c>
      <c r="I13" s="25">
        <f t="shared" si="2"/>
        <v>0</v>
      </c>
      <c r="P13" s="44"/>
    </row>
    <row r="14" spans="1:9" ht="23.25" customHeight="1">
      <c r="A14" s="22">
        <v>10</v>
      </c>
      <c r="B14" s="37" t="s">
        <v>24</v>
      </c>
      <c r="C14" s="28"/>
      <c r="D14" s="26">
        <v>1320</v>
      </c>
      <c r="E14" s="23"/>
      <c r="F14" s="24">
        <v>0.08</v>
      </c>
      <c r="G14" s="25">
        <f t="shared" si="0"/>
        <v>0</v>
      </c>
      <c r="H14" s="25">
        <f t="shared" si="1"/>
        <v>0</v>
      </c>
      <c r="I14" s="25">
        <f t="shared" si="2"/>
        <v>0</v>
      </c>
    </row>
    <row r="15" spans="1:9" ht="24.75" customHeight="1">
      <c r="A15" s="22">
        <v>11</v>
      </c>
      <c r="B15" s="37" t="s">
        <v>34</v>
      </c>
      <c r="C15" s="28"/>
      <c r="D15" s="26">
        <v>800</v>
      </c>
      <c r="E15" s="23"/>
      <c r="F15" s="24">
        <v>0.08</v>
      </c>
      <c r="G15" s="25">
        <f t="shared" si="0"/>
        <v>0</v>
      </c>
      <c r="H15" s="25">
        <f t="shared" si="1"/>
        <v>0</v>
      </c>
      <c r="I15" s="25">
        <f t="shared" si="2"/>
        <v>0</v>
      </c>
    </row>
    <row r="16" spans="1:12" ht="25.5" customHeight="1">
      <c r="A16" s="22">
        <v>12</v>
      </c>
      <c r="B16" s="34" t="s">
        <v>25</v>
      </c>
      <c r="C16" s="28"/>
      <c r="D16" s="26">
        <v>100</v>
      </c>
      <c r="E16" s="23"/>
      <c r="F16" s="24">
        <v>0.08</v>
      </c>
      <c r="G16" s="25">
        <f t="shared" si="0"/>
        <v>0</v>
      </c>
      <c r="H16" s="25">
        <f t="shared" si="1"/>
        <v>0</v>
      </c>
      <c r="I16" s="25">
        <f t="shared" si="2"/>
        <v>0</v>
      </c>
      <c r="J16" s="7"/>
      <c r="K16" s="7"/>
      <c r="L16" s="7"/>
    </row>
    <row r="17" spans="1:9" ht="81.75" customHeight="1">
      <c r="A17" s="22">
        <v>13</v>
      </c>
      <c r="B17" s="37" t="s">
        <v>40</v>
      </c>
      <c r="C17" s="28"/>
      <c r="D17" s="26">
        <v>1000</v>
      </c>
      <c r="E17" s="23"/>
      <c r="F17" s="24">
        <v>0.08</v>
      </c>
      <c r="G17" s="25">
        <f t="shared" si="0"/>
        <v>0</v>
      </c>
      <c r="H17" s="25">
        <f t="shared" si="1"/>
        <v>0</v>
      </c>
      <c r="I17" s="25">
        <f t="shared" si="2"/>
        <v>0</v>
      </c>
    </row>
    <row r="18" spans="1:9" ht="84.75" customHeight="1">
      <c r="A18" s="22">
        <v>14</v>
      </c>
      <c r="B18" s="37" t="s">
        <v>41</v>
      </c>
      <c r="C18" s="28"/>
      <c r="D18" s="26">
        <v>500</v>
      </c>
      <c r="E18" s="23"/>
      <c r="F18" s="24">
        <v>0.08</v>
      </c>
      <c r="G18" s="25">
        <f t="shared" si="0"/>
        <v>0</v>
      </c>
      <c r="H18" s="25">
        <f t="shared" si="1"/>
        <v>0</v>
      </c>
      <c r="I18" s="25">
        <f t="shared" si="2"/>
        <v>0</v>
      </c>
    </row>
    <row r="19" spans="1:9" ht="56.25" customHeight="1">
      <c r="A19" s="22">
        <v>15</v>
      </c>
      <c r="B19" s="37" t="s">
        <v>47</v>
      </c>
      <c r="C19" s="28"/>
      <c r="D19" s="26">
        <v>150</v>
      </c>
      <c r="E19" s="23"/>
      <c r="F19" s="24">
        <v>0.08</v>
      </c>
      <c r="G19" s="25">
        <f t="shared" si="0"/>
        <v>0</v>
      </c>
      <c r="H19" s="25">
        <f t="shared" si="1"/>
        <v>0</v>
      </c>
      <c r="I19" s="25">
        <f t="shared" si="2"/>
        <v>0</v>
      </c>
    </row>
    <row r="20" spans="1:9" ht="102" customHeight="1">
      <c r="A20" s="22">
        <v>16</v>
      </c>
      <c r="B20" s="37" t="s">
        <v>46</v>
      </c>
      <c r="C20" s="29"/>
      <c r="D20" s="26">
        <v>11500</v>
      </c>
      <c r="E20" s="23"/>
      <c r="F20" s="24">
        <v>0.23</v>
      </c>
      <c r="G20" s="25">
        <f t="shared" si="0"/>
        <v>0</v>
      </c>
      <c r="H20" s="25">
        <f t="shared" si="1"/>
        <v>0</v>
      </c>
      <c r="I20" s="25">
        <f t="shared" si="2"/>
        <v>0</v>
      </c>
    </row>
    <row r="21" spans="1:9" ht="51.75" customHeight="1">
      <c r="A21" s="22">
        <v>17</v>
      </c>
      <c r="B21" s="34" t="s">
        <v>55</v>
      </c>
      <c r="C21" s="29"/>
      <c r="D21" s="26">
        <v>1000</v>
      </c>
      <c r="E21" s="23"/>
      <c r="F21" s="24">
        <v>0.23</v>
      </c>
      <c r="G21" s="25">
        <f t="shared" si="0"/>
        <v>0</v>
      </c>
      <c r="H21" s="25">
        <f t="shared" si="1"/>
        <v>0</v>
      </c>
      <c r="I21" s="25">
        <f t="shared" si="2"/>
        <v>0</v>
      </c>
    </row>
    <row r="22" spans="1:9" ht="80.25" customHeight="1">
      <c r="A22" s="22">
        <v>18</v>
      </c>
      <c r="B22" s="38" t="s">
        <v>54</v>
      </c>
      <c r="C22" s="29"/>
      <c r="D22" s="26">
        <v>540</v>
      </c>
      <c r="E22" s="23"/>
      <c r="F22" s="24">
        <v>0.23</v>
      </c>
      <c r="G22" s="25">
        <f t="shared" si="0"/>
        <v>0</v>
      </c>
      <c r="H22" s="25">
        <f t="shared" si="1"/>
        <v>0</v>
      </c>
      <c r="I22" s="25">
        <f t="shared" si="2"/>
        <v>0</v>
      </c>
    </row>
    <row r="23" spans="1:9" ht="48.75" customHeight="1">
      <c r="A23" s="22">
        <v>19</v>
      </c>
      <c r="B23" s="34" t="s">
        <v>49</v>
      </c>
      <c r="C23" s="29"/>
      <c r="D23" s="26">
        <v>1360</v>
      </c>
      <c r="E23" s="23"/>
      <c r="F23" s="24">
        <v>0.23</v>
      </c>
      <c r="G23" s="25">
        <f t="shared" si="0"/>
        <v>0</v>
      </c>
      <c r="H23" s="25">
        <f t="shared" si="1"/>
        <v>0</v>
      </c>
      <c r="I23" s="25">
        <f t="shared" si="2"/>
        <v>0</v>
      </c>
    </row>
    <row r="24" spans="1:9" ht="102.75" customHeight="1">
      <c r="A24" s="22">
        <v>20</v>
      </c>
      <c r="B24" s="34" t="s">
        <v>48</v>
      </c>
      <c r="C24" s="33"/>
      <c r="D24" s="32">
        <v>30</v>
      </c>
      <c r="E24" s="23"/>
      <c r="F24" s="24">
        <v>0.23</v>
      </c>
      <c r="G24" s="25">
        <f t="shared" si="0"/>
        <v>0</v>
      </c>
      <c r="H24" s="25">
        <f t="shared" si="1"/>
        <v>0</v>
      </c>
      <c r="I24" s="25">
        <f t="shared" si="2"/>
        <v>0</v>
      </c>
    </row>
    <row r="25" spans="1:9" ht="49.5" customHeight="1">
      <c r="A25" s="22">
        <v>21</v>
      </c>
      <c r="B25" s="34" t="s">
        <v>50</v>
      </c>
      <c r="C25" s="29"/>
      <c r="D25" s="26">
        <v>25</v>
      </c>
      <c r="E25" s="23"/>
      <c r="F25" s="24">
        <v>0.23</v>
      </c>
      <c r="G25" s="25">
        <f t="shared" si="0"/>
        <v>0</v>
      </c>
      <c r="H25" s="25">
        <f t="shared" si="1"/>
        <v>0</v>
      </c>
      <c r="I25" s="25">
        <f t="shared" si="2"/>
        <v>0</v>
      </c>
    </row>
    <row r="26" spans="1:9" ht="54" customHeight="1">
      <c r="A26" s="22">
        <v>22</v>
      </c>
      <c r="B26" s="34" t="s">
        <v>51</v>
      </c>
      <c r="C26" s="29"/>
      <c r="D26" s="26">
        <v>30</v>
      </c>
      <c r="E26" s="23"/>
      <c r="F26" s="24">
        <v>0.23</v>
      </c>
      <c r="G26" s="25">
        <f t="shared" si="0"/>
        <v>0</v>
      </c>
      <c r="H26" s="25">
        <f t="shared" si="1"/>
        <v>0</v>
      </c>
      <c r="I26" s="25">
        <f t="shared" si="2"/>
        <v>0</v>
      </c>
    </row>
    <row r="27" spans="1:9" ht="54" customHeight="1">
      <c r="A27" s="22">
        <v>23</v>
      </c>
      <c r="B27" s="34" t="s">
        <v>52</v>
      </c>
      <c r="C27" s="29"/>
      <c r="D27" s="26">
        <v>20</v>
      </c>
      <c r="E27" s="23"/>
      <c r="F27" s="24">
        <v>0.23</v>
      </c>
      <c r="G27" s="25">
        <f t="shared" si="0"/>
        <v>0</v>
      </c>
      <c r="H27" s="25">
        <f t="shared" si="1"/>
        <v>0</v>
      </c>
      <c r="I27" s="25">
        <f t="shared" si="2"/>
        <v>0</v>
      </c>
    </row>
    <row r="28" spans="1:9" ht="60" customHeight="1">
      <c r="A28" s="22">
        <v>24</v>
      </c>
      <c r="B28" s="38" t="s">
        <v>53</v>
      </c>
      <c r="C28" s="29"/>
      <c r="D28" s="26">
        <v>10</v>
      </c>
      <c r="E28" s="23"/>
      <c r="F28" s="24">
        <v>0.23</v>
      </c>
      <c r="G28" s="25">
        <f t="shared" si="0"/>
        <v>0</v>
      </c>
      <c r="H28" s="25">
        <f t="shared" si="1"/>
        <v>0</v>
      </c>
      <c r="I28" s="25">
        <f t="shared" si="2"/>
        <v>0</v>
      </c>
    </row>
    <row r="29" spans="1:9" ht="38.25" customHeight="1">
      <c r="A29" s="22">
        <v>25</v>
      </c>
      <c r="B29" s="39" t="s">
        <v>19</v>
      </c>
      <c r="C29" s="30"/>
      <c r="D29" s="27">
        <v>1650</v>
      </c>
      <c r="E29" s="23"/>
      <c r="F29" s="24">
        <v>0.08</v>
      </c>
      <c r="G29" s="25">
        <f t="shared" si="0"/>
        <v>0</v>
      </c>
      <c r="H29" s="25">
        <f t="shared" si="1"/>
        <v>0</v>
      </c>
      <c r="I29" s="25">
        <f t="shared" si="2"/>
        <v>0</v>
      </c>
    </row>
    <row r="30" spans="1:9" ht="36" customHeight="1">
      <c r="A30" s="22">
        <v>26</v>
      </c>
      <c r="B30" s="39" t="s">
        <v>20</v>
      </c>
      <c r="C30" s="31"/>
      <c r="D30" s="27">
        <v>1825</v>
      </c>
      <c r="E30" s="23"/>
      <c r="F30" s="24">
        <v>0.08</v>
      </c>
      <c r="G30" s="25">
        <f t="shared" si="0"/>
        <v>0</v>
      </c>
      <c r="H30" s="25">
        <f t="shared" si="1"/>
        <v>0</v>
      </c>
      <c r="I30" s="25">
        <f t="shared" si="2"/>
        <v>0</v>
      </c>
    </row>
    <row r="31" spans="1:9" ht="23.25" customHeight="1">
      <c r="A31" s="22">
        <v>27</v>
      </c>
      <c r="B31" s="34" t="s">
        <v>26</v>
      </c>
      <c r="C31" s="29"/>
      <c r="D31" s="26">
        <v>730</v>
      </c>
      <c r="E31" s="23"/>
      <c r="F31" s="24">
        <v>0.08</v>
      </c>
      <c r="G31" s="25">
        <f t="shared" si="0"/>
        <v>0</v>
      </c>
      <c r="H31" s="25">
        <f t="shared" si="1"/>
        <v>0</v>
      </c>
      <c r="I31" s="25">
        <f t="shared" si="2"/>
        <v>0</v>
      </c>
    </row>
    <row r="32" spans="1:9" ht="24" customHeight="1">
      <c r="A32" s="22">
        <v>28</v>
      </c>
      <c r="B32" s="34" t="s">
        <v>35</v>
      </c>
      <c r="C32" s="29"/>
      <c r="D32" s="26">
        <v>60</v>
      </c>
      <c r="E32" s="23"/>
      <c r="F32" s="24">
        <v>0.08</v>
      </c>
      <c r="G32" s="25">
        <f t="shared" si="0"/>
        <v>0</v>
      </c>
      <c r="H32" s="25">
        <f t="shared" si="1"/>
        <v>0</v>
      </c>
      <c r="I32" s="25">
        <f t="shared" si="2"/>
        <v>0</v>
      </c>
    </row>
    <row r="33" spans="1:9" ht="26.25" customHeight="1">
      <c r="A33" s="22">
        <v>29</v>
      </c>
      <c r="B33" s="34" t="s">
        <v>36</v>
      </c>
      <c r="C33" s="29"/>
      <c r="D33" s="26">
        <v>70</v>
      </c>
      <c r="E33" s="23"/>
      <c r="F33" s="24">
        <v>0.08</v>
      </c>
      <c r="G33" s="25">
        <f t="shared" si="0"/>
        <v>0</v>
      </c>
      <c r="H33" s="25">
        <f t="shared" si="1"/>
        <v>0</v>
      </c>
      <c r="I33" s="25">
        <f t="shared" si="2"/>
        <v>0</v>
      </c>
    </row>
    <row r="34" spans="1:9" ht="24.75" customHeight="1">
      <c r="A34" s="22">
        <v>30</v>
      </c>
      <c r="B34" s="34" t="s">
        <v>37</v>
      </c>
      <c r="C34" s="29"/>
      <c r="D34" s="26">
        <v>60</v>
      </c>
      <c r="E34" s="23"/>
      <c r="F34" s="24">
        <v>0.08</v>
      </c>
      <c r="G34" s="25">
        <f t="shared" si="0"/>
        <v>0</v>
      </c>
      <c r="H34" s="25">
        <f t="shared" si="1"/>
        <v>0</v>
      </c>
      <c r="I34" s="25">
        <f t="shared" si="2"/>
        <v>0</v>
      </c>
    </row>
    <row r="35" spans="1:9" ht="24.75" customHeight="1">
      <c r="A35" s="22">
        <v>31</v>
      </c>
      <c r="B35" s="34" t="s">
        <v>27</v>
      </c>
      <c r="C35" s="29"/>
      <c r="D35" s="26">
        <v>336</v>
      </c>
      <c r="E35" s="23"/>
      <c r="F35" s="24">
        <v>0.08</v>
      </c>
      <c r="G35" s="25">
        <f t="shared" si="0"/>
        <v>0</v>
      </c>
      <c r="H35" s="25">
        <f t="shared" si="1"/>
        <v>0</v>
      </c>
      <c r="I35" s="25">
        <f t="shared" si="2"/>
        <v>0</v>
      </c>
    </row>
    <row r="36" spans="1:9" ht="25.5" customHeight="1">
      <c r="A36" s="22">
        <v>32</v>
      </c>
      <c r="B36" s="37" t="s">
        <v>39</v>
      </c>
      <c r="C36" s="29"/>
      <c r="D36" s="26">
        <v>47000</v>
      </c>
      <c r="E36" s="23"/>
      <c r="F36" s="24">
        <v>0.08</v>
      </c>
      <c r="G36" s="25">
        <f t="shared" si="0"/>
        <v>0</v>
      </c>
      <c r="H36" s="25">
        <f t="shared" si="1"/>
        <v>0</v>
      </c>
      <c r="I36" s="25">
        <f t="shared" si="2"/>
        <v>0</v>
      </c>
    </row>
    <row r="37" spans="1:9" ht="36.75" customHeight="1">
      <c r="A37" s="22">
        <v>33</v>
      </c>
      <c r="B37" s="34" t="s">
        <v>38</v>
      </c>
      <c r="C37" s="29"/>
      <c r="D37" s="26">
        <v>200</v>
      </c>
      <c r="E37" s="23"/>
      <c r="F37" s="24">
        <v>0.08</v>
      </c>
      <c r="G37" s="25">
        <f t="shared" si="0"/>
        <v>0</v>
      </c>
      <c r="H37" s="25">
        <f t="shared" si="1"/>
        <v>0</v>
      </c>
      <c r="I37" s="25">
        <f t="shared" si="2"/>
        <v>0</v>
      </c>
    </row>
    <row r="38" spans="1:9" ht="27" customHeight="1">
      <c r="A38" s="22">
        <v>34</v>
      </c>
      <c r="B38" s="34" t="s">
        <v>28</v>
      </c>
      <c r="C38" s="29"/>
      <c r="D38" s="26">
        <v>660</v>
      </c>
      <c r="E38" s="23"/>
      <c r="F38" s="24">
        <v>0.08</v>
      </c>
      <c r="G38" s="25">
        <f t="shared" si="0"/>
        <v>0</v>
      </c>
      <c r="H38" s="25">
        <f t="shared" si="1"/>
        <v>0</v>
      </c>
      <c r="I38" s="25">
        <f t="shared" si="2"/>
        <v>0</v>
      </c>
    </row>
    <row r="39" spans="1:9" ht="26.25" customHeight="1">
      <c r="A39" s="22">
        <v>35</v>
      </c>
      <c r="B39" s="40" t="s">
        <v>23</v>
      </c>
      <c r="C39" s="29"/>
      <c r="D39" s="26">
        <v>4</v>
      </c>
      <c r="E39" s="23"/>
      <c r="F39" s="24">
        <v>0.08</v>
      </c>
      <c r="G39" s="25">
        <f t="shared" si="0"/>
        <v>0</v>
      </c>
      <c r="H39" s="25">
        <f t="shared" si="1"/>
        <v>0</v>
      </c>
      <c r="I39" s="25">
        <f t="shared" si="2"/>
        <v>0</v>
      </c>
    </row>
    <row r="40" spans="1:9" ht="24.75" customHeight="1">
      <c r="A40" s="22">
        <v>36</v>
      </c>
      <c r="B40" s="34" t="s">
        <v>29</v>
      </c>
      <c r="C40" s="29"/>
      <c r="D40" s="26">
        <v>10</v>
      </c>
      <c r="E40" s="23"/>
      <c r="F40" s="24">
        <v>0.08</v>
      </c>
      <c r="G40" s="25">
        <f t="shared" si="0"/>
        <v>0</v>
      </c>
      <c r="H40" s="25">
        <f t="shared" si="1"/>
        <v>0</v>
      </c>
      <c r="I40" s="25">
        <f t="shared" si="2"/>
        <v>0</v>
      </c>
    </row>
    <row r="41" spans="1:9" ht="24.75" customHeight="1">
      <c r="A41" s="22">
        <v>37</v>
      </c>
      <c r="B41" s="34" t="s">
        <v>31</v>
      </c>
      <c r="C41" s="29"/>
      <c r="D41" s="26">
        <v>100</v>
      </c>
      <c r="E41" s="23"/>
      <c r="F41" s="24">
        <v>0.08</v>
      </c>
      <c r="G41" s="25">
        <f t="shared" si="0"/>
        <v>0</v>
      </c>
      <c r="H41" s="25">
        <f t="shared" si="1"/>
        <v>0</v>
      </c>
      <c r="I41" s="25">
        <f t="shared" si="2"/>
        <v>0</v>
      </c>
    </row>
    <row r="42" spans="1:9" ht="24" customHeight="1">
      <c r="A42" s="22">
        <v>38</v>
      </c>
      <c r="B42" s="34" t="s">
        <v>32</v>
      </c>
      <c r="C42" s="29"/>
      <c r="D42" s="26">
        <v>400</v>
      </c>
      <c r="E42" s="23"/>
      <c r="F42" s="24">
        <v>0.08</v>
      </c>
      <c r="G42" s="25">
        <f t="shared" si="0"/>
        <v>0</v>
      </c>
      <c r="H42" s="25">
        <f t="shared" si="1"/>
        <v>0</v>
      </c>
      <c r="I42" s="25">
        <f t="shared" si="2"/>
        <v>0</v>
      </c>
    </row>
    <row r="43" spans="1:9" ht="12.75">
      <c r="A43" s="12"/>
      <c r="B43" s="10"/>
      <c r="C43" s="11"/>
      <c r="D43" s="13" t="s">
        <v>5</v>
      </c>
      <c r="E43" s="14" t="s">
        <v>22</v>
      </c>
      <c r="F43" s="15"/>
      <c r="G43" s="16">
        <f>SUM(G5:G42)</f>
        <v>0</v>
      </c>
      <c r="H43" s="16">
        <f>SUM(H5:H42)</f>
        <v>0</v>
      </c>
      <c r="I43" s="16">
        <f>SUM(I5:I42)</f>
        <v>0</v>
      </c>
    </row>
    <row r="44" spans="1:9" ht="14.25" customHeight="1">
      <c r="A44" s="41"/>
      <c r="B44" s="41"/>
      <c r="C44" s="41"/>
      <c r="D44" s="41"/>
      <c r="E44" s="41"/>
      <c r="F44" s="41"/>
      <c r="G44" s="41"/>
      <c r="H44" s="41"/>
      <c r="I44" s="41"/>
    </row>
    <row r="45" spans="1:9" ht="14.25" customHeight="1">
      <c r="A45" s="8"/>
      <c r="B45" s="8" t="s">
        <v>42</v>
      </c>
      <c r="C45" s="8"/>
      <c r="D45" s="8"/>
      <c r="E45" s="8"/>
      <c r="F45" s="8"/>
      <c r="G45" s="8"/>
      <c r="H45" s="8"/>
      <c r="I45" s="8"/>
    </row>
    <row r="46" spans="1:9" ht="14.25" customHeight="1">
      <c r="A46" s="8"/>
      <c r="B46" s="41" t="s">
        <v>43</v>
      </c>
      <c r="C46" s="41"/>
      <c r="D46" s="41"/>
      <c r="E46" s="41"/>
      <c r="F46" s="41"/>
      <c r="G46" s="41"/>
      <c r="H46" s="41"/>
      <c r="I46" s="41"/>
    </row>
    <row r="47" spans="1:9" ht="10.5" customHeight="1">
      <c r="A47" s="8"/>
      <c r="B47" s="41" t="s">
        <v>33</v>
      </c>
      <c r="C47" s="41"/>
      <c r="D47" s="41"/>
      <c r="E47" s="41"/>
      <c r="F47" s="41"/>
      <c r="G47" s="41"/>
      <c r="H47" s="41"/>
      <c r="I47" s="41"/>
    </row>
    <row r="48" spans="1:9" ht="14.25" customHeight="1">
      <c r="A48" s="8"/>
      <c r="B48" s="41" t="s">
        <v>16</v>
      </c>
      <c r="C48" s="41"/>
      <c r="D48" s="41"/>
      <c r="E48" s="41"/>
      <c r="F48" s="41"/>
      <c r="G48" s="8"/>
      <c r="H48" s="8"/>
      <c r="I48" s="8"/>
    </row>
    <row r="49" spans="1:9" ht="14.25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14.25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s="6" customFormat="1" ht="12.75">
      <c r="A51" s="17"/>
      <c r="B51" s="17"/>
      <c r="C51" s="17"/>
      <c r="D51" s="17"/>
      <c r="E51" s="17"/>
      <c r="F51" s="17"/>
      <c r="G51" s="18" t="s">
        <v>7</v>
      </c>
      <c r="H51" s="19"/>
      <c r="I51" s="17"/>
    </row>
    <row r="52" spans="1:9" s="6" customFormat="1" ht="12" customHeight="1">
      <c r="A52" s="17"/>
      <c r="B52" s="17"/>
      <c r="C52" s="17"/>
      <c r="D52" s="17"/>
      <c r="E52" s="17" t="s">
        <v>8</v>
      </c>
      <c r="F52" s="17"/>
      <c r="G52" s="17"/>
      <c r="H52" s="17"/>
      <c r="I52" s="17"/>
    </row>
    <row r="53" spans="1:9" ht="12" customHeight="1">
      <c r="A53" s="3"/>
      <c r="B53" s="2"/>
      <c r="C53" s="3"/>
      <c r="D53" s="3"/>
      <c r="E53" s="3"/>
      <c r="F53" s="4"/>
      <c r="G53" s="4"/>
      <c r="H53" s="4"/>
      <c r="I53" s="5"/>
    </row>
  </sheetData>
  <sheetProtection/>
  <mergeCells count="6">
    <mergeCell ref="B48:F48"/>
    <mergeCell ref="A44:I44"/>
    <mergeCell ref="A3:I3"/>
    <mergeCell ref="B46:I46"/>
    <mergeCell ref="B47:I47"/>
    <mergeCell ref="A1:B1"/>
  </mergeCells>
  <printOptions/>
  <pageMargins left="0.5118110236220472" right="0.3937007874015748" top="0.4724409448818898" bottom="0.4330708661417323" header="0.3937007874015748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ADM_TM</cp:lastModifiedBy>
  <cp:lastPrinted>2016-08-22T11:05:23Z</cp:lastPrinted>
  <dcterms:created xsi:type="dcterms:W3CDTF">2003-08-11T09:30:55Z</dcterms:created>
  <dcterms:modified xsi:type="dcterms:W3CDTF">2018-05-02T06:44:22Z</dcterms:modified>
  <cp:category/>
  <cp:version/>
  <cp:contentType/>
  <cp:contentStatus/>
</cp:coreProperties>
</file>