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3965" activeTab="0"/>
  </bookViews>
  <sheets>
    <sheet name="zadanie " sheetId="1" r:id="rId1"/>
  </sheets>
  <definedNames>
    <definedName name="_xlnm.Print_Area" localSheetId="0">'zadanie '!$A$1:$J$24</definedName>
  </definedNames>
  <calcPr fullCalcOnLoad="1"/>
</workbook>
</file>

<file path=xl/sharedStrings.xml><?xml version="1.0" encoding="utf-8"?>
<sst xmlns="http://schemas.openxmlformats.org/spreadsheetml/2006/main" count="44" uniqueCount="34">
  <si>
    <t>Cena jedn. Netto</t>
  </si>
  <si>
    <t>Wartość netto</t>
  </si>
  <si>
    <t>VAT (%)</t>
  </si>
  <si>
    <t>Wartość VAT</t>
  </si>
  <si>
    <t>Wartość brutto</t>
  </si>
  <si>
    <t>RAZEM:</t>
  </si>
  <si>
    <t>Lp</t>
  </si>
  <si>
    <t>(upoważnionego przedstawiciela wykonawcy)</t>
  </si>
  <si>
    <t xml:space="preserve">Asortyment  </t>
  </si>
  <si>
    <t>Ilość szt/op</t>
  </si>
  <si>
    <t>Podana cena w formularzu powinna uwzględniać wszystkie koszty związane z realizacją zamówienia.</t>
  </si>
  <si>
    <t>x</t>
  </si>
  <si>
    <t>Przy sporządzaniu kosztorysu ofertowego należy podać wszystkie wartości do dwóch miejsc po przecinku,  zachowując układ kolumn i ilości zawarte we wzorze</t>
  </si>
  <si>
    <t>zał nr  2            ZADANIE NR 7</t>
  </si>
  <si>
    <t>Nazwa producenta</t>
  </si>
  <si>
    <t>Wymagane materiały informacyjne do oferty</t>
  </si>
  <si>
    <t>Tak</t>
  </si>
  <si>
    <t xml:space="preserve">Pojemnik na odpady medyczne 5l wykonany z czystego PP o wysokości 20,5cm(+/-0,3cm) , podstawie 15x15cm z wyraźnym wskaźnikiem maksymalnego napełnienia umieszczonym na zewnątrz pojemnika (na pokrywie) oraz bocznym uchwytem do przenoszenia. Posiadający wieczko z otworem wrzutowym z wcięciem do zdejmowania igieł i otworem typu "margaretka" do zdejmowania igieł insulinowych, z zatrzaskiem utrzymującym klapkę zamykającą wieczko pojemnika w pozycji otwartej w celu łatwego napełnienia jednocześnie zapobiegającym przypadkowemu trwałemu zamknięciu oraz z dodatkowym systemem z możliwością zamknięcia tymczasowego oraz stałego. Oznakowany zgodnie z obowiązującymi przepisami z metryczką (np. naklejką) do identyfikacji z naniesionymi danymi wytwórcy odpadów. Kolor czerwony. </t>
  </si>
  <si>
    <t xml:space="preserve">Pojemnik na odpady medyczne 10L wykonany z PP z pokrywą z otworem wrzutowym o średnicy min. 80mm. Oznakowany zgodnie z obowiązującymi przepisami z metryczką (np. naklejką) do identyfikacji z naniesionymi danymi wytwórcy odpadów. Kolor czerwony. </t>
  </si>
  <si>
    <t xml:space="preserve">Pojemnik na odpady medyczne długie np. trokary, igły biopsyjne, narzędzia laparoskopowe z zamykanym otworem wrzutowym, wykonany z tworzywa sztucznego o wymiarach: szer. 12cm, dł. 17,5cm (+/- 0,3cm), wys. 62cm (+/- 0,5cm), z uchwytem do przenoszenia, z hermetycznie uszczelnioną pokrywą przy użyciu stałego kleju na całym jej obwodzie, z systemem zapobiegającym przypadkowemu zamknięciu, z systemem mocowania zarówno w pionie jak i w poziomie np. na stojaku do kroplówki, ze wskaźnikiem maksymalnego napełnienia umieszczonym na zewnątrz pojemnika. Pokrywa połączona z pojemnikiem za pomocą dwóch pasków. Oznakowany zgodnie z obowiązującymi przepisami z metryczką (np. naklejką) do identyfikacji z naniesionymi danymi wytwórcy odpadów. Kolor czerwony. </t>
  </si>
  <si>
    <t xml:space="preserve">Pojemnik na odpady medyczne 30l wykonany z tworzywa sztucznego o wymiarach: szer. 30cm, dł. 40cm, wys. 39cm z dwoma uchwytami bocznymi, ze wskaźnikiem maksymalnego napełnienia umieszczonym na zewnątrz pojemnika oraz hermetycznie uszczelnioną pokrywą przy użyciu stałego kleju na całym jej obwodzie z wygodnym uchwytem na środku. Oznakowany zgodnie z obowiązującymi przepisami, z metryczką (naklejką) do identyfikacji z naniesionymi danymi wytwórcy odpadów. Kolor czerwony. </t>
  </si>
  <si>
    <t xml:space="preserve">Pojemnik na odpady medyczne 60l wykonany z tworzywa sztucznego PP o wymiarach: szer. 30cm, dł. 40cm, wys. 65cm z dwoma uchwytami bocznymi, ze wskaźnikiem maksymalnego napełnienia umieszczonym na zewnątrz pojemnika oraz hermetycznie uszczelnioną pokrywą przy użyciu stałego kleju na całym jej obwodzie z wygodnym uchwytem na środku. Oznakowany zgodnie z obowiązującymi przepisami, z metryczką (naklejką) do identyfikacji z naniesionymi danymi wytwórcy odpadów. Kolor czerwony. </t>
  </si>
  <si>
    <t>Uchwyt wielorazowy  wykonany z tworzywa sztucznego do mocowania pojemników zarówno w pionie jak i w poziomie, składający się z dwóch części skręcanych na dwie śruby (w zestawie), ze specjalną wypustką  umożliwiającą nasunięcie na nią pojemnika. Kompatybilny z pojemnikami na odpady medyczne długie z pozycji nr 8</t>
  </si>
  <si>
    <t>Przewidywane zapotrzebowanie pojemniki na odpady i akcesoria</t>
  </si>
  <si>
    <t xml:space="preserve">Pojemnik na odpady medyczne 1,0L wykonany czystego PP o wysokości 18,5cm (+/-0,3cm) z wyraźnym wskaźnikiem maksymalnego napełnienia umieszczonym na zewnątrz pojemnika oraz uchwytem do przenoszenia. Posiadający wieczko z otworem wrzutowym z wcięciem do zdejmowania igieł i otworem typu "margaretka" do zdejmowania igieł insulinowych, z zatrzaskiem utrzymującym klapkę zamykającą wieczko pojemnika w pozycji otwartej w celu łatwego napełnienia jednocześnie zapobiegającym przypadkowemu trwałemu zamknięciu oraz z dodatkowym systemem z możliwością zamknięcia tymczasowego oraz stałego. Posiadający od spodu dwa wgłębienia służące do zainstalowania go na szynach wielorazowej tacki oraz podstawki mocowanej na zasadzie przyssawki do różnego typu gładkich powierzchni. Oznakowany zgodnie z obowiązującymi przepisami z metryczką (np. naklejką) do identyfikacji z naniesionymi danymi wytwórcy odpadów. Kolor czerwony.  </t>
  </si>
  <si>
    <t xml:space="preserve">Pojemnik na odpady medyczne 0,7L wykonany czystego PP o wysokości 14,5cm (+/-0,3cm) z wyraźnym wskaźnikiem maksymalnego napełnienia umieszczonym na zewnątrz pojemnika oraz uchwytem do przenoszenia. Posiadający wieczko z otworem wrzutowym z wcięciem do zdejmowania igieł i otworem typu "margaretka" do zdejmowania igieł insulinowych, z zatrzaskiem utrzymującym klapkę zamykającą wieczko pojemnika w pozycji otwartej w celu łatwego napełnienia jednocześnie zapobiegającym przypadkowemu trwałemu zamknięciu oraz z dodatkowym systemem z możliwością zamknięcia tymczasowego oraz stałego. Posiadający od spodu dwa wgłębienia służące do zainstalowania go na szynach wielorazowej tacki oraz podstawki mocowanej na zasadzie przyssawki do różnego typu gładkich powierzchni. Oznakowany zgodnie z obowiązującymi przepisami z metryczką (np. naklejką) do identyfikacji z naniesionymi danymi wytwórcy odpadów. Kolor czerwony. </t>
  </si>
  <si>
    <t xml:space="preserve">Pojemnik na odpady medyczne 2,0L wykonany czystego PP o wysokości 21,5cm (+/-0,3cm) z wyraźnym wskaźnikiem maksymalnego napełnienia umieszczonym na zewnątrz pojemnika oraz uchwytem do przenoszenia. Posiadający wieczko z otworem wrzutowym z wcięciem do zdejmowania igieł i otworem typu "margaretka" do zdejmowania igieł insulinowych, z zatrzaskiem utrzymującym klapkę zamykającą wieczko pojemnika w pozycji otwartej w celu łatwego napełnienia jednocześnie zapobiegającym przypadkowemu trwałemu zamknięciu oraz z dodatkowym systemem z możliwością zamknięcia tymczasowego oraz stałego. Posiadający od spodu dwa wgłębienia służące do zainstalowania go na szynach wielorazowej tacki oraz podstawki mocowanej na zasadzie przyssawki do różnego typu gładkich powierzchni. Oznakowany zgodnie z obowiązującymi przepisami z metryczką (np. naklejką) do identyfikacji z naniesionymi danymi wytwórcy odpadów. Kolor czerwony. </t>
  </si>
  <si>
    <t>Podstawka wielorazowa na pojemniki na odpady medyczne, umożliwiająca ich mocowanie na posiadanych przez nią szynach. Wykonana z tworzywa sztucznego oraz znajdującej na spodzie gumy. Mocowana na zasadzie przyssawki do różnego typu gładkich powierzchni np. szklane, metalowe, drewniane itp. blaty stolików zabiegowych lub biurek lekarskich. Łatwy i szybki montaż oraz demontaż. Możliwość przesuwania przyssanej już do podłoża podstawki za pomocą jednej ręki dzięki dwóm uchwytom usytuowanym w wierzchniej części. Kompatybilna z pojemnikami 0,7L, 1L, 2L z pozycji 1, 2, 3</t>
  </si>
  <si>
    <t>Trójdzielna tacka zabiegowa o wymiarach 24,6cm (+/-0,1cm) x 35cm (+/-0,1cm), wysokość 4,3cm(+/-0,1cm), wykonana z polipropylenu, kolor biały, z przegródką posiadającą szyny do mocowania pojemników na odpady medyczne o pojemności 2l bezpośrednio a także 0,7l i 1,0l za pomocą redukcji, posiadająca również dwie przegródki na materiały zabiegowe np. strzykawki, igły, gaziki itp. Kompatybilna z pojemnikami 0,7L, 1L, 2L z pozycji 1, 2, 3</t>
  </si>
  <si>
    <t>Uwaga: W celu potwierdzenia, że oferowane produkty odpowiadają wymaganiom określonym przez Zamawiającego, Wykonawca złoży wraz z ofertą następujące przedmiotowe środki dowodowe:
- materiały informacyjne (np. karty katalogowe, foldery, ulotki lub inne materiały) potwierdzające parametry zaoferowanych produktów - potwierdzające spełnienie wszystkich wymagań stawianych przez Zamawiającego, opisanych w formularzu cenowym – dotyczy produktów zaznaczonych w kolumnie  „Wymagane materiały informacyjne do oferty”
- oświadczenie Wykonawcy, że wszystkie oferowane produkty będące wyrobami medycznymi posiadają aktualne dokumenty dopuszczające do obrotu oraz spełniają wymagania ustawy z dnia 7 kwietnia 2022 r. o wyrobach medycznych (Dz.U. z 2022 r., poz. 774), jej przepisów przejściowych i wykonawczych oraz Rozporządzenia UE 2017/745 w sprawie wyrobów medycznych - MDR (jeżeli prawo nakłada obowiązek posiadania takich dokumentów) lub stosowne oświadczenie, iż do danego produktu nie stosuje się w/w przepisów.
Jednocześnie Wykonawca zobowiązuje się na każde żądanie Zamawiającego po podpisaniu umowy do przedłożenia aktualnych kopii dokumentów świadczących o wymaganym dopuszczeniu do obrotu i stosowania w Polsce.</t>
  </si>
  <si>
    <t>oznaczenie spr. DSUiZP 252/ŁM/27/2022   FORMULARZ CENOWY</t>
  </si>
  <si>
    <t>………………………………</t>
  </si>
  <si>
    <t>Nazwa wykonawcy</t>
  </si>
  <si>
    <t>Podpis</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</si>
</sst>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Red]0"/>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46">
    <font>
      <sz val="10"/>
      <name val="Arial CE"/>
      <family val="0"/>
    </font>
    <font>
      <sz val="10"/>
      <color indexed="8"/>
      <name val="Arial Narrow"/>
      <family val="2"/>
    </font>
    <font>
      <sz val="10"/>
      <name val="Arial Narrow"/>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9"/>
      <name val="Calibri"/>
      <family val="2"/>
    </font>
    <font>
      <b/>
      <sz val="9"/>
      <name val="Calibri"/>
      <family val="2"/>
    </font>
    <font>
      <sz val="9"/>
      <color indexed="8"/>
      <name val="Calibri"/>
      <family val="2"/>
    </font>
    <font>
      <sz val="9"/>
      <color indexed="9"/>
      <name val="Calibri"/>
      <family val="2"/>
    </font>
    <font>
      <sz val="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27" borderId="1" applyNumberFormat="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41">
    <xf numFmtId="0" fontId="0" fillId="0" borderId="0" xfId="0" applyAlignment="1">
      <alignment/>
    </xf>
    <xf numFmtId="0" fontId="0" fillId="0" borderId="0" xfId="0" applyAlignment="1">
      <alignment horizontal="left"/>
    </xf>
    <xf numFmtId="0" fontId="0" fillId="0" borderId="0" xfId="0" applyAlignment="1">
      <alignment/>
    </xf>
    <xf numFmtId="0" fontId="0" fillId="0" borderId="0" xfId="0" applyAlignment="1">
      <alignment vertical="center"/>
    </xf>
    <xf numFmtId="0" fontId="1" fillId="0" borderId="0" xfId="0" applyFont="1" applyAlignment="1">
      <alignment horizontal="left" wrapText="1"/>
    </xf>
    <xf numFmtId="0" fontId="2" fillId="0" borderId="0" xfId="0" applyFont="1" applyAlignment="1">
      <alignment vertical="center"/>
    </xf>
    <xf numFmtId="0" fontId="22" fillId="0" borderId="0" xfId="0" applyFont="1" applyAlignment="1">
      <alignment horizontal="left"/>
    </xf>
    <xf numFmtId="0" fontId="22" fillId="0" borderId="0" xfId="0" applyFont="1" applyAlignment="1">
      <alignment/>
    </xf>
    <xf numFmtId="0" fontId="23" fillId="0" borderId="0" xfId="0" applyFont="1" applyAlignment="1">
      <alignment/>
    </xf>
    <xf numFmtId="0" fontId="22" fillId="0" borderId="0" xfId="0" applyFont="1" applyBorder="1" applyAlignment="1">
      <alignment horizontal="center" vertical="top" wrapText="1"/>
    </xf>
    <xf numFmtId="0" fontId="23" fillId="33" borderId="10" xfId="0" applyFont="1" applyFill="1" applyBorder="1" applyAlignment="1">
      <alignment horizontal="center" vertical="center"/>
    </xf>
    <xf numFmtId="0" fontId="23" fillId="33" borderId="10" xfId="0" applyFont="1" applyFill="1" applyBorder="1" applyAlignment="1">
      <alignment horizontal="center" vertical="center" wrapText="1"/>
    </xf>
    <xf numFmtId="0" fontId="22" fillId="0" borderId="10" xfId="0" applyFont="1" applyBorder="1" applyAlignment="1">
      <alignment horizontal="center" vertical="center"/>
    </xf>
    <xf numFmtId="0" fontId="22" fillId="0" borderId="10" xfId="0" applyFont="1" applyBorder="1" applyAlignment="1" applyProtection="1">
      <alignment horizontal="center" vertical="center" wrapText="1"/>
      <protection/>
    </xf>
    <xf numFmtId="3" fontId="22" fillId="0" borderId="10" xfId="0" applyNumberFormat="1" applyFont="1" applyBorder="1" applyAlignment="1" applyProtection="1">
      <alignment horizontal="center" vertical="center"/>
      <protection/>
    </xf>
    <xf numFmtId="4" fontId="22" fillId="34" borderId="10" xfId="0" applyNumberFormat="1" applyFont="1" applyFill="1" applyBorder="1" applyAlignment="1" applyProtection="1">
      <alignment vertical="center"/>
      <protection locked="0"/>
    </xf>
    <xf numFmtId="9" fontId="22" fillId="34" borderId="10" xfId="0" applyNumberFormat="1" applyFont="1" applyFill="1" applyBorder="1" applyAlignment="1" applyProtection="1">
      <alignment horizontal="center" vertical="center"/>
      <protection locked="0"/>
    </xf>
    <xf numFmtId="4" fontId="22" fillId="0" borderId="10" xfId="0" applyNumberFormat="1" applyFont="1" applyBorder="1" applyAlignment="1">
      <alignment vertical="center"/>
    </xf>
    <xf numFmtId="4" fontId="23" fillId="0" borderId="10" xfId="0" applyNumberFormat="1" applyFont="1" applyBorder="1" applyAlignment="1">
      <alignment horizontal="center" vertical="center"/>
    </xf>
    <xf numFmtId="3" fontId="22" fillId="35" borderId="10" xfId="0" applyNumberFormat="1" applyFont="1" applyFill="1" applyBorder="1" applyAlignment="1" applyProtection="1">
      <alignment horizontal="center" vertical="center"/>
      <protection/>
    </xf>
    <xf numFmtId="0" fontId="22" fillId="0" borderId="0" xfId="0" applyFont="1" applyAlignment="1">
      <alignment horizontal="center"/>
    </xf>
    <xf numFmtId="0" fontId="23" fillId="36" borderId="11" xfId="0" applyFont="1" applyFill="1" applyBorder="1" applyAlignment="1">
      <alignment/>
    </xf>
    <xf numFmtId="0" fontId="22" fillId="36" borderId="11" xfId="0" applyFont="1" applyFill="1" applyBorder="1" applyAlignment="1">
      <alignment/>
    </xf>
    <xf numFmtId="0" fontId="22" fillId="36" borderId="11" xfId="0" applyNumberFormat="1" applyFont="1" applyFill="1" applyBorder="1" applyAlignment="1">
      <alignment/>
    </xf>
    <xf numFmtId="4" fontId="23" fillId="36" borderId="11" xfId="0" applyNumberFormat="1" applyFont="1" applyFill="1" applyBorder="1" applyAlignment="1">
      <alignment/>
    </xf>
    <xf numFmtId="4" fontId="23" fillId="36" borderId="10" xfId="0" applyNumberFormat="1" applyFont="1" applyFill="1" applyBorder="1" applyAlignment="1">
      <alignment/>
    </xf>
    <xf numFmtId="0" fontId="24" fillId="0" borderId="0" xfId="0" applyFont="1" applyAlignment="1">
      <alignment horizontal="left" wrapText="1"/>
    </xf>
    <xf numFmtId="0" fontId="22" fillId="0" borderId="0" xfId="0" applyFont="1" applyAlignment="1">
      <alignment vertical="center"/>
    </xf>
    <xf numFmtId="0" fontId="22" fillId="0" borderId="0" xfId="0" applyFont="1" applyAlignment="1">
      <alignment horizontal="center" vertical="center"/>
    </xf>
    <xf numFmtId="0" fontId="25" fillId="0" borderId="0" xfId="0" applyFont="1" applyAlignment="1">
      <alignment horizontal="center" vertical="center"/>
    </xf>
    <xf numFmtId="0" fontId="26" fillId="37" borderId="10" xfId="0" applyFont="1" applyFill="1" applyBorder="1" applyAlignment="1" applyProtection="1">
      <alignment vertical="center" wrapText="1"/>
      <protection/>
    </xf>
    <xf numFmtId="0" fontId="26" fillId="0" borderId="10" xfId="0" applyFont="1" applyBorder="1" applyAlignment="1" applyProtection="1">
      <alignment vertical="top" wrapText="1"/>
      <protection/>
    </xf>
    <xf numFmtId="0" fontId="26" fillId="0" borderId="10" xfId="0" applyFont="1" applyBorder="1" applyAlignment="1" applyProtection="1">
      <alignment vertical="center" wrapText="1"/>
      <protection/>
    </xf>
    <xf numFmtId="0" fontId="26" fillId="35" borderId="10" xfId="0" applyFont="1" applyFill="1" applyBorder="1" applyAlignment="1" applyProtection="1">
      <alignment vertical="center" wrapText="1"/>
      <protection/>
    </xf>
    <xf numFmtId="0" fontId="0" fillId="0" borderId="0" xfId="0" applyAlignment="1">
      <alignment horizontal="center" wrapText="1"/>
    </xf>
    <xf numFmtId="0" fontId="0" fillId="0" borderId="0" xfId="0" applyAlignment="1">
      <alignment horizontal="center"/>
    </xf>
    <xf numFmtId="0" fontId="24" fillId="0" borderId="0" xfId="0" applyFont="1" applyAlignment="1">
      <alignment horizontal="left" wrapText="1"/>
    </xf>
    <xf numFmtId="0" fontId="1" fillId="0" borderId="0" xfId="0" applyFont="1" applyAlignment="1">
      <alignment horizontal="left" wrapText="1"/>
    </xf>
    <xf numFmtId="0" fontId="22" fillId="0" borderId="12" xfId="0" applyFont="1" applyBorder="1" applyAlignment="1">
      <alignment horizontal="left" vertical="top" wrapText="1"/>
    </xf>
    <xf numFmtId="0" fontId="23" fillId="0" borderId="0" xfId="0" applyFont="1" applyAlignment="1">
      <alignment horizontal="left"/>
    </xf>
    <xf numFmtId="0" fontId="24" fillId="0" borderId="0" xfId="0" applyFont="1" applyAlignment="1">
      <alignment horizontal="lef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
  <sheetViews>
    <sheetView tabSelected="1" zoomScaleSheetLayoutView="95" workbookViewId="0" topLeftCell="A1">
      <selection activeCell="F5" sqref="F5:F15"/>
    </sheetView>
  </sheetViews>
  <sheetFormatPr defaultColWidth="10.875" defaultRowHeight="12.75"/>
  <cols>
    <col min="1" max="1" width="3.00390625" style="0" customWidth="1"/>
    <col min="2" max="2" width="58.375" style="0" customWidth="1"/>
    <col min="3" max="3" width="9.375" style="0" customWidth="1"/>
    <col min="4" max="4" width="5.875" style="0" customWidth="1"/>
    <col min="5" max="5" width="6.25390625" style="0" customWidth="1"/>
    <col min="6" max="6" width="5.875" style="0" customWidth="1"/>
    <col min="7" max="7" width="7.25390625" style="0" customWidth="1"/>
    <col min="8" max="8" width="7.125" style="0" customWidth="1"/>
    <col min="9" max="9" width="6.75390625" style="0" customWidth="1"/>
    <col min="10" max="10" width="11.625" style="0" customWidth="1"/>
  </cols>
  <sheetData>
    <row r="1" spans="1:10" ht="12.75">
      <c r="A1" s="39" t="s">
        <v>13</v>
      </c>
      <c r="B1" s="39"/>
      <c r="C1" s="6"/>
      <c r="D1" s="7"/>
      <c r="E1" s="7"/>
      <c r="F1" s="7"/>
      <c r="G1" s="7"/>
      <c r="H1" s="7"/>
      <c r="I1" s="7"/>
      <c r="J1" s="7"/>
    </row>
    <row r="2" spans="1:10" ht="12.75">
      <c r="A2" s="8" t="s">
        <v>30</v>
      </c>
      <c r="B2" s="7"/>
      <c r="C2" s="6"/>
      <c r="D2" s="7"/>
      <c r="E2" s="7"/>
      <c r="F2" s="7"/>
      <c r="G2" s="7"/>
      <c r="H2" s="7"/>
      <c r="I2" s="7"/>
      <c r="J2" s="7"/>
    </row>
    <row r="3" spans="1:10" s="1" customFormat="1" ht="15.75" customHeight="1">
      <c r="A3" s="38" t="s">
        <v>23</v>
      </c>
      <c r="B3" s="38"/>
      <c r="C3" s="38"/>
      <c r="D3" s="38"/>
      <c r="E3" s="38"/>
      <c r="F3" s="38"/>
      <c r="G3" s="38"/>
      <c r="H3" s="38"/>
      <c r="I3" s="38"/>
      <c r="J3" s="9"/>
    </row>
    <row r="4" spans="1:10" ht="48">
      <c r="A4" s="10" t="s">
        <v>6</v>
      </c>
      <c r="B4" s="11" t="s">
        <v>8</v>
      </c>
      <c r="C4" s="11" t="s">
        <v>14</v>
      </c>
      <c r="D4" s="11" t="s">
        <v>9</v>
      </c>
      <c r="E4" s="11" t="s">
        <v>0</v>
      </c>
      <c r="F4" s="11" t="s">
        <v>2</v>
      </c>
      <c r="G4" s="11" t="s">
        <v>1</v>
      </c>
      <c r="H4" s="11" t="s">
        <v>3</v>
      </c>
      <c r="I4" s="11" t="s">
        <v>4</v>
      </c>
      <c r="J4" s="11" t="s">
        <v>15</v>
      </c>
    </row>
    <row r="5" spans="1:10" ht="137.25" customHeight="1">
      <c r="A5" s="12">
        <v>1</v>
      </c>
      <c r="B5" s="30" t="s">
        <v>24</v>
      </c>
      <c r="C5" s="13"/>
      <c r="D5" s="14">
        <v>11900</v>
      </c>
      <c r="E5" s="15"/>
      <c r="F5" s="16"/>
      <c r="G5" s="17">
        <f aca="true" t="shared" si="0" ref="G5:G14">ROUND((D5*E5),2)</f>
        <v>0</v>
      </c>
      <c r="H5" s="17">
        <f aca="true" t="shared" si="1" ref="H5:H14">ROUND((G5*F5),2)</f>
        <v>0</v>
      </c>
      <c r="I5" s="17">
        <f aca="true" t="shared" si="2" ref="I5:I15">ROUND((G5+H5),2)</f>
        <v>0</v>
      </c>
      <c r="J5" s="18" t="s">
        <v>16</v>
      </c>
    </row>
    <row r="6" spans="1:10" ht="135.75" customHeight="1">
      <c r="A6" s="12">
        <v>2</v>
      </c>
      <c r="B6" s="30" t="s">
        <v>25</v>
      </c>
      <c r="C6" s="13"/>
      <c r="D6" s="14">
        <v>500</v>
      </c>
      <c r="E6" s="15"/>
      <c r="F6" s="16"/>
      <c r="G6" s="17">
        <f t="shared" si="0"/>
        <v>0</v>
      </c>
      <c r="H6" s="17">
        <f t="shared" si="1"/>
        <v>0</v>
      </c>
      <c r="I6" s="17">
        <f t="shared" si="2"/>
        <v>0</v>
      </c>
      <c r="J6" s="18" t="s">
        <v>16</v>
      </c>
    </row>
    <row r="7" spans="1:10" ht="135.75" customHeight="1">
      <c r="A7" s="12">
        <v>3</v>
      </c>
      <c r="B7" s="31" t="s">
        <v>26</v>
      </c>
      <c r="C7" s="13"/>
      <c r="D7" s="14">
        <v>880</v>
      </c>
      <c r="E7" s="15"/>
      <c r="F7" s="16"/>
      <c r="G7" s="17">
        <f t="shared" si="0"/>
        <v>0</v>
      </c>
      <c r="H7" s="17">
        <f t="shared" si="1"/>
        <v>0</v>
      </c>
      <c r="I7" s="17">
        <f t="shared" si="2"/>
        <v>0</v>
      </c>
      <c r="J7" s="18" t="s">
        <v>16</v>
      </c>
    </row>
    <row r="8" spans="1:10" ht="90.75" customHeight="1">
      <c r="A8" s="12">
        <v>4</v>
      </c>
      <c r="B8" s="32" t="s">
        <v>27</v>
      </c>
      <c r="C8" s="13"/>
      <c r="D8" s="14">
        <v>5</v>
      </c>
      <c r="E8" s="15"/>
      <c r="F8" s="16"/>
      <c r="G8" s="17">
        <f t="shared" si="0"/>
        <v>0</v>
      </c>
      <c r="H8" s="17">
        <f t="shared" si="1"/>
        <v>0</v>
      </c>
      <c r="I8" s="17">
        <f t="shared" si="2"/>
        <v>0</v>
      </c>
      <c r="J8" s="18" t="s">
        <v>16</v>
      </c>
    </row>
    <row r="9" spans="1:10" ht="69" customHeight="1">
      <c r="A9" s="12">
        <v>5</v>
      </c>
      <c r="B9" s="32" t="s">
        <v>28</v>
      </c>
      <c r="C9" s="13"/>
      <c r="D9" s="14">
        <v>6</v>
      </c>
      <c r="E9" s="15"/>
      <c r="F9" s="16"/>
      <c r="G9" s="17">
        <f t="shared" si="0"/>
        <v>0</v>
      </c>
      <c r="H9" s="17">
        <f t="shared" si="1"/>
        <v>0</v>
      </c>
      <c r="I9" s="17">
        <f t="shared" si="2"/>
        <v>0</v>
      </c>
      <c r="J9" s="18" t="s">
        <v>16</v>
      </c>
    </row>
    <row r="10" spans="1:10" ht="113.25" customHeight="1">
      <c r="A10" s="12">
        <v>6</v>
      </c>
      <c r="B10" s="33" t="s">
        <v>17</v>
      </c>
      <c r="C10" s="13"/>
      <c r="D10" s="14">
        <v>960</v>
      </c>
      <c r="E10" s="15"/>
      <c r="F10" s="16"/>
      <c r="G10" s="17">
        <f t="shared" si="0"/>
        <v>0</v>
      </c>
      <c r="H10" s="17">
        <f t="shared" si="1"/>
        <v>0</v>
      </c>
      <c r="I10" s="17">
        <f t="shared" si="2"/>
        <v>0</v>
      </c>
      <c r="J10" s="18" t="s">
        <v>16</v>
      </c>
    </row>
    <row r="11" spans="1:10" ht="45.75" customHeight="1">
      <c r="A11" s="12">
        <v>7</v>
      </c>
      <c r="B11" s="32" t="s">
        <v>18</v>
      </c>
      <c r="C11" s="13"/>
      <c r="D11" s="14">
        <v>1200</v>
      </c>
      <c r="E11" s="15"/>
      <c r="F11" s="16"/>
      <c r="G11" s="17">
        <f t="shared" si="0"/>
        <v>0</v>
      </c>
      <c r="H11" s="17">
        <f t="shared" si="1"/>
        <v>0</v>
      </c>
      <c r="I11" s="17">
        <f t="shared" si="2"/>
        <v>0</v>
      </c>
      <c r="J11" s="18" t="s">
        <v>16</v>
      </c>
    </row>
    <row r="12" spans="1:10" ht="114" customHeight="1">
      <c r="A12" s="12">
        <v>8</v>
      </c>
      <c r="B12" s="32" t="s">
        <v>19</v>
      </c>
      <c r="C12" s="13"/>
      <c r="D12" s="19">
        <v>30</v>
      </c>
      <c r="E12" s="15"/>
      <c r="F12" s="16"/>
      <c r="G12" s="17">
        <f t="shared" si="0"/>
        <v>0</v>
      </c>
      <c r="H12" s="17">
        <f t="shared" si="1"/>
        <v>0</v>
      </c>
      <c r="I12" s="17">
        <f t="shared" si="2"/>
        <v>0</v>
      </c>
      <c r="J12" s="18" t="s">
        <v>16</v>
      </c>
    </row>
    <row r="13" spans="1:10" ht="45.75" customHeight="1">
      <c r="A13" s="12">
        <v>9</v>
      </c>
      <c r="B13" s="33" t="s">
        <v>22</v>
      </c>
      <c r="C13" s="13"/>
      <c r="D13" s="14">
        <v>8</v>
      </c>
      <c r="E13" s="15"/>
      <c r="F13" s="16"/>
      <c r="G13" s="17">
        <f t="shared" si="0"/>
        <v>0</v>
      </c>
      <c r="H13" s="17">
        <f t="shared" si="1"/>
        <v>0</v>
      </c>
      <c r="I13" s="17">
        <f t="shared" si="2"/>
        <v>0</v>
      </c>
      <c r="J13" s="18" t="s">
        <v>16</v>
      </c>
    </row>
    <row r="14" spans="1:10" ht="67.5" customHeight="1">
      <c r="A14" s="12">
        <v>10</v>
      </c>
      <c r="B14" s="32" t="s">
        <v>20</v>
      </c>
      <c r="C14" s="13"/>
      <c r="D14" s="14">
        <v>30</v>
      </c>
      <c r="E14" s="15"/>
      <c r="F14" s="16"/>
      <c r="G14" s="17">
        <f t="shared" si="0"/>
        <v>0</v>
      </c>
      <c r="H14" s="17">
        <f t="shared" si="1"/>
        <v>0</v>
      </c>
      <c r="I14" s="17">
        <f t="shared" si="2"/>
        <v>0</v>
      </c>
      <c r="J14" s="18" t="s">
        <v>16</v>
      </c>
    </row>
    <row r="15" spans="1:10" ht="69.75" customHeight="1">
      <c r="A15" s="12">
        <v>11</v>
      </c>
      <c r="B15" s="32" t="s">
        <v>21</v>
      </c>
      <c r="C15" s="13"/>
      <c r="D15" s="14">
        <v>40</v>
      </c>
      <c r="E15" s="15"/>
      <c r="F15" s="16"/>
      <c r="G15" s="17">
        <f>ROUND((D15*E15),2)</f>
        <v>0</v>
      </c>
      <c r="H15" s="17">
        <f>ROUND((G15*F15),2)</f>
        <v>0</v>
      </c>
      <c r="I15" s="17">
        <f t="shared" si="2"/>
        <v>0</v>
      </c>
      <c r="J15" s="18" t="s">
        <v>16</v>
      </c>
    </row>
    <row r="16" spans="1:10" ht="12.75">
      <c r="A16" s="20"/>
      <c r="B16" s="7"/>
      <c r="C16" s="6"/>
      <c r="D16" s="21" t="s">
        <v>5</v>
      </c>
      <c r="E16" s="22" t="s">
        <v>11</v>
      </c>
      <c r="F16" s="23"/>
      <c r="G16" s="24">
        <f>SUM(G5:G15)</f>
        <v>0</v>
      </c>
      <c r="H16" s="24">
        <f>SUM(H5:H15)</f>
        <v>0</v>
      </c>
      <c r="I16" s="24">
        <f>SUM(I5:I15)</f>
        <v>0</v>
      </c>
      <c r="J16" s="25"/>
    </row>
    <row r="17" spans="1:10" ht="14.25" customHeight="1">
      <c r="A17" s="37"/>
      <c r="B17" s="37"/>
      <c r="C17" s="37"/>
      <c r="D17" s="37"/>
      <c r="E17" s="37"/>
      <c r="F17" s="37"/>
      <c r="G17" s="37"/>
      <c r="H17" s="37"/>
      <c r="I17" s="37"/>
      <c r="J17" s="4"/>
    </row>
    <row r="18" spans="1:10" ht="21.75" customHeight="1">
      <c r="A18" s="26"/>
      <c r="B18" s="36" t="s">
        <v>12</v>
      </c>
      <c r="C18" s="36"/>
      <c r="D18" s="36"/>
      <c r="E18" s="36"/>
      <c r="F18" s="36"/>
      <c r="G18" s="36"/>
      <c r="H18" s="36"/>
      <c r="I18" s="36"/>
      <c r="J18" s="4"/>
    </row>
    <row r="19" spans="1:10" ht="12" customHeight="1">
      <c r="A19" s="26"/>
      <c r="B19" s="36" t="s">
        <v>10</v>
      </c>
      <c r="C19" s="36"/>
      <c r="D19" s="36"/>
      <c r="E19" s="36"/>
      <c r="F19" s="36"/>
      <c r="G19" s="26"/>
      <c r="H19" s="26"/>
      <c r="I19" s="26"/>
      <c r="J19" s="4"/>
    </row>
    <row r="20" spans="1:10" ht="146.25" customHeight="1">
      <c r="A20" s="26"/>
      <c r="B20" s="40" t="s">
        <v>29</v>
      </c>
      <c r="C20" s="40"/>
      <c r="D20" s="40"/>
      <c r="E20" s="40"/>
      <c r="F20" s="40"/>
      <c r="G20" s="40"/>
      <c r="H20" s="40"/>
      <c r="I20" s="40"/>
      <c r="J20" s="40"/>
    </row>
    <row r="21" spans="1:10" ht="27" customHeight="1">
      <c r="A21" s="4"/>
      <c r="B21" s="4"/>
      <c r="C21" s="4"/>
      <c r="D21" s="4"/>
      <c r="E21" s="4"/>
      <c r="F21" s="4"/>
      <c r="G21" s="4"/>
      <c r="H21" s="4"/>
      <c r="I21" s="4"/>
      <c r="J21" s="4"/>
    </row>
    <row r="22" spans="1:4" s="3" customFormat="1" ht="12.75">
      <c r="A22" s="5"/>
      <c r="B22" s="5"/>
      <c r="C22" s="5"/>
      <c r="D22" s="5"/>
    </row>
    <row r="23" spans="1:4" s="3" customFormat="1" ht="12" customHeight="1">
      <c r="A23" s="5"/>
      <c r="B23" s="5"/>
      <c r="C23" s="5"/>
      <c r="D23" s="5"/>
    </row>
    <row r="24" spans="1:10" ht="12" customHeight="1">
      <c r="A24" s="2"/>
      <c r="B24" s="34" t="s">
        <v>31</v>
      </c>
      <c r="C24" s="2"/>
      <c r="D24" s="2"/>
      <c r="E24" s="27"/>
      <c r="F24" s="27"/>
      <c r="G24" s="28" t="s">
        <v>33</v>
      </c>
      <c r="H24" s="29"/>
      <c r="I24" s="27"/>
      <c r="J24" s="5"/>
    </row>
    <row r="25" spans="2:10" ht="12.75">
      <c r="B25" s="35" t="s">
        <v>32</v>
      </c>
      <c r="E25" s="27" t="s">
        <v>7</v>
      </c>
      <c r="F25" s="27"/>
      <c r="G25" s="27"/>
      <c r="H25" s="27"/>
      <c r="I25" s="27"/>
      <c r="J25" s="5"/>
    </row>
  </sheetData>
  <sheetProtection/>
  <mergeCells count="6">
    <mergeCell ref="B19:F19"/>
    <mergeCell ref="A17:I17"/>
    <mergeCell ref="A3:I3"/>
    <mergeCell ref="B18:I18"/>
    <mergeCell ref="A1:B1"/>
    <mergeCell ref="B20:J20"/>
  </mergeCells>
  <printOptions/>
  <pageMargins left="0.5118110236220472" right="0.3937007874015748" top="0.4724409448818898" bottom="0.4330708661417323" header="0.3937007874015748"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2022-07-19T13:30:44Z</dcterms:created>
  <dcterms:modified xsi:type="dcterms:W3CDTF">2022-08-05T10:36:57Z</dcterms:modified>
  <cp:category/>
  <cp:version/>
  <cp:contentType/>
  <cp:contentStatus/>
</cp:coreProperties>
</file>