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zadanie " sheetId="1" r:id="rId1"/>
  </sheets>
  <definedNames>
    <definedName name="_xlnm.Print_Area" localSheetId="0">'zadanie '!$A$1:$J$16</definedName>
  </definedNames>
  <calcPr fullCalcOnLoad="1"/>
</workbook>
</file>

<file path=xl/sharedStrings.xml><?xml version="1.0" encoding="utf-8"?>
<sst xmlns="http://schemas.openxmlformats.org/spreadsheetml/2006/main" count="42" uniqueCount="32">
  <si>
    <t>Cena jedn. Netto</t>
  </si>
  <si>
    <t>Wartość netto</t>
  </si>
  <si>
    <t>VAT (%)</t>
  </si>
  <si>
    <t>Wartość VAT</t>
  </si>
  <si>
    <t>Wartość brutto</t>
  </si>
  <si>
    <t>RAZEM:</t>
  </si>
  <si>
    <t>Lp</t>
  </si>
  <si>
    <t>Pieczęć i podpis</t>
  </si>
  <si>
    <t>(upoważnionego przedstawiciela wykonawcy)</t>
  </si>
  <si>
    <t xml:space="preserve">Asortyment  </t>
  </si>
  <si>
    <t>Ilość szt/op</t>
  </si>
  <si>
    <t>Podana cena w formularzu powinna uwzględniać wszystkie koszty związane z realizacją zamówienia.</t>
  </si>
  <si>
    <t>x</t>
  </si>
  <si>
    <t>Przy sporządzaniu kosztorysu ofertowego należy podać wszystkie wartości do dwóch miejsc po przecinku,  zachowując układ kolumn i ilości zawarte we wzorze</t>
  </si>
  <si>
    <t>zał nr  2            ZADANIE NR 7</t>
  </si>
  <si>
    <t>Nazwa producenta</t>
  </si>
  <si>
    <t>Wymagane materiały informacyjne do oferty</t>
  </si>
  <si>
    <t>Tak</t>
  </si>
  <si>
    <t xml:space="preserve">Pojemnik na odpady medyczne 1,0L wykonany czystego PP o wysokości 18,5cm (+/-0,3cm) z wyraźnym wskaźnikiem maksymalnego napełnienia umieszczonym na zewnątrz pojemnika oraz uchwytem do przenoszenia. Posiadający wieczko z otworem wrzutowym z wcięciem do zdejmowania igieł i otworem typu "margaretka" do zdejmowania igieł insulinowych, z zatrzaskiem utrzymującym klapkę zamykającą wieczko pojemnika w pozycji otwartej w celu łatwego napełnienia jednocześnie zapobiegającym przypadkowemu trwałemu zamknięciu oraz z dodatkowym systemem z możliwością zamknięcia tymczasowego oraz stałego, posiadający od spodu dwa wgłębienia służące do zainstalowania go na szynach wielorazowej podstawki mocowanej na zasadzie przyssawki do różnego typu gładkich powierzchni. Oznakowany zgodnie z obowiązującymi przepisami z metryczką (np. naklejką) do identyfikacji z naniesionymi danymi wytwórcy odpadów. Kolor czerwony. </t>
  </si>
  <si>
    <t xml:space="preserve">Pojemnik na odpady medyczne 0,7L wykonany czystego PP o wysokości 14,5cm (+/-0,3cm) z wyraźnym wskaźnikiem maksymalnego napełnienia umieszczonym na zewnątrz pojemnika oraz uchwytem do przenoszenia. Posiadający wieczko z otworem wrzutowym z wcięciem do zdejmowania igieł i otworem typu "margaretka" do zdejmowania igieł insulinowych, z zatrzaskiem utrzymującym klapkę zamykającą wieczko pojemnika w pozycji otwartej w celu łatwego napełnienia jednocześnie zapobiegającym przypadkowemu trwałemu zamknięciu oraz z dodatkowym systemem z możliwością zamknięcia tymczasowego oraz stałego, posiadający od spodu dwa wgłębienia służące do zainstalowania go na szynach wielorazowej podstawki mocowanej na zasadzie przyssawki do różnego typu gładkich powierzchni. Oznakowany zgodnie z obowiązującymi przepisami z metryczką (np. naklejką) do identyfikacji z naniesionymi danymi wytwórcy odpadów. Kolor czerwony. </t>
  </si>
  <si>
    <t xml:space="preserve">Pojemnik na odpady medyczne 2,0L wykonany czystego PP o wysokości 21,5cm (+/-0,3cm) z wyraźnym wskaźnikiem maksymalnego napełnienia umieszczonym na zewnątrz pojemnika oraz uchwytem do przenoszenia. Posiadający wieczko z otworem wrzutowym z wcięciem do zdejmowania igieł i otworem typu "margaretka" do zdejmowania igieł insulinowych, z zatrzaskiem utrzymującym klapkę zamykającą wieczko pojemnika w pozycji otwartej w celu łatwego napełnienia jednocześnie zapobiegającym przypadkowemu trwałemu zamknięciu oraz z dodatkowym systemem z możliwością zamknięcia tymczasowego oraz stałego. posiadający od spodu dwa wgłębienia służące do zainstalowania go na szynach wielorazowej podstawki mocowanej na zasadzie przyssawki do różnego typu gładkich powierzchni. Oznakowany zgodnie z obowiązującymi przepisami z metryczką (np. naklejką) do identyfikacji z naniesionymi danymi wytwórcy odpadów. Kolor czerwony. </t>
  </si>
  <si>
    <t xml:space="preserve">Pojemnik na odpady medyczne 5l wykonany z czystego PP o wysokości 20,5cm(+/-0,3cm) , podstawie 15x15cm z wyraźnym wskaźnikiem maksymalnego napełnienia umieszczonym na zewnątrz pojemnika (na pokrywie) oraz bocznym uchwytem do przenoszenia. Posiadający wieczko z otworem wrzutowym z wcięciem do zdejmowania igieł i otworem typu "margaretka" do zdejmowania igieł insulinowych, z zatrzaskiem utrzymującym klapkę zamykającą wieczko pojemnika w pozycji otwartej w celu łatwego napełnienia jednocześnie zapobiegającym przypadkowemu trwałemu zamknięciu oraz z dodatkowym systemem z możliwością zamknięcia tymczasowego oraz stałego. Oznakowany zgodnie z obowiązującymi przepisami z metryczką (np. naklejką) do identyfikacji z naniesionymi danymi wytwórcy odpadów. Kolor czerwony. </t>
  </si>
  <si>
    <t xml:space="preserve">Pojemnik na odpady medyczne 10L wykonany z PP z pokrywą z otworem wrzutowym o średnicy min. 80mm. Oznakowany zgodnie z obowiązującymi przepisami z metryczką (np. naklejką) do identyfikacji z naniesionymi danymi wytwórcy odpadów. Kolor czerwony. </t>
  </si>
  <si>
    <t xml:space="preserve">Pojemnik na odpady medyczne długie np. trokary, igły biopsyjne, narzędzia laparoskopowe z zamykanym otworem wrzutowym, wykonany z tworzywa sztucznego o wymiarach: szer. 12cm, dł. 17,5cm (+/- 0,3cm), wys. 62cm (+/- 0,5cm), z uchwytem do przenoszenia, z hermetycznie uszczelnioną pokrywą przy użyciu stałego kleju na całym jej obwodzie, z systemem zapobiegającym przypadkowemu zamknięciu, z systemem mocowania zarówno w pionie jak i w poziomie np. na stojaku do kroplówki, ze wskaźnikiem maksymalnego napełnienia umieszczonym na zewnątrz pojemnika. Pokrywa połączona z pojemnikiem za pomocą dwóch pasków. Oznakowany zgodnie z obowiązującymi przepisami z metryczką (np. naklejką) do identyfikacji z naniesionymi danymi wytwórcy odpadów. Kolor czerwony. </t>
  </si>
  <si>
    <t xml:space="preserve">Pojemnik na odpady medyczne 30l wykonany z tworzywa sztucznego o wymiarach: szer. 30cm, dł. 40cm, wys. 39cm z dwoma uchwytami bocznymi, ze wskaźnikiem maksymalnego napełnienia umieszczonym na zewnątrz pojemnika oraz hermetycznie uszczelnioną pokrywą przy użyciu stałego kleju na całym jej obwodzie z wygodnym uchwytem na środku. Oznakowany zgodnie z obowiązującymi przepisami, z metryczką (naklejką) do identyfikacji z naniesionymi danymi wytwórcy odpadów. Kolor czerwony. </t>
  </si>
  <si>
    <t xml:space="preserve">Pojemnik na odpady medyczne 60l wykonany z tworzywa sztucznego PP o wymiarach: szer. 30cm, dł. 40cm, wys. 65cm z dwoma uchwytami bocznymi, ze wskaźnikiem maksymalnego napełnienia umieszczonym na zewnątrz pojemnika oraz hermetycznie uszczelnioną pokrywą przy użyciu stałego kleju na całym jej obwodzie z wygodnym uchwytem na środku. Oznakowany zgodnie z obowiązującymi przepisami, z metryczką (naklejką) do identyfikacji z naniesionymi danymi wytwórcy odpadów. Kolor czerwony. </t>
  </si>
  <si>
    <t>Uwaga: W celu potwierdzenia, że oferowane dostawy odpowiadają wymaganiom określonym przez Zamawiającego, Wykonawca złoży wraz z ofertą aktualne dokumenty:
- materiały informacyjne na temat oferowanego produktu, takie jak karty katalogowe, foldery, ulotki, etykiety handlowe, karty charakterystyki lub inne materiały - potwierdzające spełnienie wszystkich wymagań stawianych przez Zamawiającego, opisanych w formularzu cenowym – dotyczy produktów zaznaczonych w kolumnie  „Wymagane materiały informacyjne do oferty”</t>
  </si>
  <si>
    <t>Uchwyt wielorazowy  wykonany z tworzywa sztucznego do mocowania pojemników zarówno w pionie jak i w poziomie, składający się z dwóch części skręcanych na dwie śruby (w zestawie), ze specjalną wypustką  umożliwiającą nasunięcie na nią pojemnika. Kompatybilny z pojemnikami na odpady medyczne długie z pozycji nr 8</t>
  </si>
  <si>
    <t>Trójdzielna tacka zabiegowa o wymiarach 24,6cm (+/-0,1cm) x 35cm (+/-0,1cm), wysokość 4,3cm(+/-0,1cm), wykonana z polipropylenu, kolor biały, z przegródką posiadającą szyny do mocowania pojemników na odpady medyczne o pojemności 2l bezpośrednio a także 0,7l i 1,0l za pomocą redukcji, posiadająca również dwie przegródki na materiały zabiegowe np. strzykawki, igły, gaziki itp. Kompatybilna z pojemnikami 0,7L, 1L, 2L z pozycji 1,2,3</t>
  </si>
  <si>
    <t>Podstawka wielorazowa na pojemniki na odpady medyczne, umożliwiająca ich mocowanie na posiadanych przez nią szynach. Wykonana z tworzywa sztucznego oraz znajdującej na spodzie gumy. Mocowana na zasadzie przyssawki do różnego typu gładkich powierzchni np. szklane, metalowe, drewniane itp. blaty stolików zabiegowych lub biurek lekarskich. Łatwy i szybki montaż oraz demontaż. Możliwość przesuwania przyssanej już do podłoża podstawki za pomocą jednej ręki dzięki dwóm uchwytom usytuowanym w wierzchniej części. Kompatybilna z pojemnikami 0,7L, 1L, 2L z pozycji 1,2,3</t>
  </si>
  <si>
    <t>Przewidywane zapotrzebowanie pojemniki na odpady i akcesoria</t>
  </si>
  <si>
    <t>oznaczenie spr. DSUiZP 252/ŁM/7/2021   FORMULARZ CENOWY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</si>
</sst>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 wrapText="1"/>
      <protection/>
    </xf>
    <xf numFmtId="3" fontId="22" fillId="0" borderId="10" xfId="0" applyNumberFormat="1" applyFont="1" applyBorder="1" applyAlignment="1" applyProtection="1">
      <alignment horizontal="center" vertical="center"/>
      <protection/>
    </xf>
    <xf numFmtId="4" fontId="22" fillId="34" borderId="10" xfId="0" applyNumberFormat="1" applyFont="1" applyFill="1" applyBorder="1" applyAlignment="1" applyProtection="1">
      <alignment vertical="center"/>
      <protection locked="0"/>
    </xf>
    <xf numFmtId="9" fontId="22" fillId="34" borderId="10" xfId="0" applyNumberFormat="1" applyFont="1" applyFill="1" applyBorder="1" applyAlignment="1" applyProtection="1">
      <alignment horizontal="center" vertical="center"/>
      <protection locked="0"/>
    </xf>
    <xf numFmtId="4" fontId="22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3" fontId="22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  <xf numFmtId="0" fontId="23" fillId="36" borderId="11" xfId="0" applyFont="1" applyFill="1" applyBorder="1" applyAlignment="1">
      <alignment/>
    </xf>
    <xf numFmtId="0" fontId="22" fillId="36" borderId="11" xfId="0" applyFont="1" applyFill="1" applyBorder="1" applyAlignment="1">
      <alignment/>
    </xf>
    <xf numFmtId="0" fontId="22" fillId="36" borderId="11" xfId="0" applyNumberFormat="1" applyFont="1" applyFill="1" applyBorder="1" applyAlignment="1">
      <alignment/>
    </xf>
    <xf numFmtId="4" fontId="23" fillId="36" borderId="11" xfId="0" applyNumberFormat="1" applyFont="1" applyFill="1" applyBorder="1" applyAlignment="1">
      <alignment/>
    </xf>
    <xf numFmtId="4" fontId="23" fillId="36" borderId="10" xfId="0" applyNumberFormat="1" applyFont="1" applyFill="1" applyBorder="1" applyAlignment="1">
      <alignment/>
    </xf>
    <xf numFmtId="0" fontId="24" fillId="0" borderId="0" xfId="0" applyFont="1" applyAlignment="1">
      <alignment horizontal="left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2" fillId="0" borderId="12" xfId="0" applyFont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6" fillId="37" borderId="10" xfId="0" applyFont="1" applyFill="1" applyBorder="1" applyAlignment="1" applyProtection="1">
      <alignment vertical="center" wrapText="1"/>
      <protection/>
    </xf>
    <xf numFmtId="0" fontId="26" fillId="0" borderId="10" xfId="0" applyFont="1" applyBorder="1" applyAlignment="1" applyProtection="1">
      <alignment vertical="top" wrapText="1"/>
      <protection/>
    </xf>
    <xf numFmtId="0" fontId="26" fillId="0" borderId="10" xfId="0" applyFont="1" applyBorder="1" applyAlignment="1" applyProtection="1">
      <alignment vertical="center" wrapText="1"/>
      <protection/>
    </xf>
    <xf numFmtId="0" fontId="26" fillId="35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95" workbookViewId="0" topLeftCell="A1">
      <selection activeCell="B5" sqref="A1:J16"/>
    </sheetView>
  </sheetViews>
  <sheetFormatPr defaultColWidth="10.875" defaultRowHeight="12.75"/>
  <cols>
    <col min="1" max="1" width="5.625" style="0" customWidth="1"/>
    <col min="2" max="2" width="28.00390625" style="0" customWidth="1"/>
    <col min="3" max="8" width="10.875" style="0" customWidth="1"/>
    <col min="9" max="9" width="9.75390625" style="0" customWidth="1"/>
    <col min="10" max="10" width="12.00390625" style="0" customWidth="1"/>
  </cols>
  <sheetData>
    <row r="1" spans="1:10" ht="12.75">
      <c r="A1" s="37" t="s">
        <v>14</v>
      </c>
      <c r="B1" s="37"/>
      <c r="C1" s="9"/>
      <c r="D1" s="10"/>
      <c r="E1" s="10"/>
      <c r="F1" s="10"/>
      <c r="G1" s="10"/>
      <c r="H1" s="10"/>
      <c r="I1" s="10"/>
      <c r="J1" s="10"/>
    </row>
    <row r="2" spans="1:10" ht="12.75">
      <c r="A2" s="11" t="s">
        <v>31</v>
      </c>
      <c r="B2" s="10"/>
      <c r="C2" s="9"/>
      <c r="D2" s="10"/>
      <c r="E2" s="10"/>
      <c r="F2" s="10"/>
      <c r="G2" s="10"/>
      <c r="H2" s="10"/>
      <c r="I2" s="10"/>
      <c r="J2" s="10"/>
    </row>
    <row r="3" spans="1:10" s="1" customFormat="1" ht="15.75" customHeight="1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12"/>
    </row>
    <row r="4" spans="1:10" ht="48">
      <c r="A4" s="13" t="s">
        <v>6</v>
      </c>
      <c r="B4" s="14" t="s">
        <v>9</v>
      </c>
      <c r="C4" s="14" t="s">
        <v>15</v>
      </c>
      <c r="D4" s="14" t="s">
        <v>10</v>
      </c>
      <c r="E4" s="14" t="s">
        <v>0</v>
      </c>
      <c r="F4" s="14" t="s">
        <v>2</v>
      </c>
      <c r="G4" s="14" t="s">
        <v>1</v>
      </c>
      <c r="H4" s="14" t="s">
        <v>3</v>
      </c>
      <c r="I4" s="14" t="s">
        <v>4</v>
      </c>
      <c r="J4" s="14" t="s">
        <v>16</v>
      </c>
    </row>
    <row r="5" spans="1:10" ht="312" customHeight="1">
      <c r="A5" s="15">
        <v>1</v>
      </c>
      <c r="B5" s="39" t="s">
        <v>18</v>
      </c>
      <c r="C5" s="16"/>
      <c r="D5" s="17">
        <v>11500</v>
      </c>
      <c r="E5" s="18"/>
      <c r="F5" s="19">
        <v>0.23</v>
      </c>
      <c r="G5" s="20">
        <f aca="true" t="shared" si="0" ref="G5:G14">ROUND((D5*E5),2)</f>
        <v>0</v>
      </c>
      <c r="H5" s="20">
        <f aca="true" t="shared" si="1" ref="H5:H14">ROUND((G5*F5),2)</f>
        <v>0</v>
      </c>
      <c r="I5" s="20">
        <f aca="true" t="shared" si="2" ref="I5:I15">ROUND((G5+H5),2)</f>
        <v>0</v>
      </c>
      <c r="J5" s="21" t="s">
        <v>17</v>
      </c>
    </row>
    <row r="6" spans="1:10" ht="318.75" customHeight="1">
      <c r="A6" s="15">
        <v>2</v>
      </c>
      <c r="B6" s="39" t="s">
        <v>19</v>
      </c>
      <c r="C6" s="16"/>
      <c r="D6" s="17">
        <v>3520</v>
      </c>
      <c r="E6" s="18"/>
      <c r="F6" s="19">
        <v>0.23</v>
      </c>
      <c r="G6" s="20">
        <f t="shared" si="0"/>
        <v>0</v>
      </c>
      <c r="H6" s="20">
        <f t="shared" si="1"/>
        <v>0</v>
      </c>
      <c r="I6" s="20">
        <f t="shared" si="2"/>
        <v>0</v>
      </c>
      <c r="J6" s="21" t="s">
        <v>17</v>
      </c>
    </row>
    <row r="7" spans="1:10" ht="308.25" customHeight="1">
      <c r="A7" s="15">
        <v>3</v>
      </c>
      <c r="B7" s="40" t="s">
        <v>20</v>
      </c>
      <c r="C7" s="16"/>
      <c r="D7" s="17">
        <v>1000</v>
      </c>
      <c r="E7" s="18"/>
      <c r="F7" s="19">
        <v>0.23</v>
      </c>
      <c r="G7" s="20">
        <f t="shared" si="0"/>
        <v>0</v>
      </c>
      <c r="H7" s="20">
        <f t="shared" si="1"/>
        <v>0</v>
      </c>
      <c r="I7" s="20">
        <f t="shared" si="2"/>
        <v>0</v>
      </c>
      <c r="J7" s="21" t="s">
        <v>17</v>
      </c>
    </row>
    <row r="8" spans="1:10" ht="184.5" customHeight="1">
      <c r="A8" s="15">
        <v>4</v>
      </c>
      <c r="B8" s="41" t="s">
        <v>29</v>
      </c>
      <c r="C8" s="16"/>
      <c r="D8" s="17">
        <v>5</v>
      </c>
      <c r="E8" s="18"/>
      <c r="F8" s="19">
        <v>0.23</v>
      </c>
      <c r="G8" s="20">
        <f t="shared" si="0"/>
        <v>0</v>
      </c>
      <c r="H8" s="20">
        <f t="shared" si="1"/>
        <v>0</v>
      </c>
      <c r="I8" s="20">
        <f t="shared" si="2"/>
        <v>0</v>
      </c>
      <c r="J8" s="21" t="s">
        <v>17</v>
      </c>
    </row>
    <row r="9" spans="1:10" ht="141" customHeight="1">
      <c r="A9" s="15">
        <v>5</v>
      </c>
      <c r="B9" s="41" t="s">
        <v>28</v>
      </c>
      <c r="C9" s="16"/>
      <c r="D9" s="17">
        <v>6</v>
      </c>
      <c r="E9" s="18"/>
      <c r="F9" s="19">
        <v>0.23</v>
      </c>
      <c r="G9" s="20">
        <f t="shared" si="0"/>
        <v>0</v>
      </c>
      <c r="H9" s="20">
        <f t="shared" si="1"/>
        <v>0</v>
      </c>
      <c r="I9" s="20">
        <f t="shared" si="2"/>
        <v>0</v>
      </c>
      <c r="J9" s="21" t="s">
        <v>17</v>
      </c>
    </row>
    <row r="10" spans="1:10" ht="265.5" customHeight="1">
      <c r="A10" s="15">
        <v>6</v>
      </c>
      <c r="B10" s="42" t="s">
        <v>21</v>
      </c>
      <c r="C10" s="16"/>
      <c r="D10" s="17">
        <v>540</v>
      </c>
      <c r="E10" s="18"/>
      <c r="F10" s="19">
        <v>0.23</v>
      </c>
      <c r="G10" s="20">
        <f t="shared" si="0"/>
        <v>0</v>
      </c>
      <c r="H10" s="20">
        <f t="shared" si="1"/>
        <v>0</v>
      </c>
      <c r="I10" s="20">
        <f t="shared" si="2"/>
        <v>0</v>
      </c>
      <c r="J10" s="21" t="s">
        <v>17</v>
      </c>
    </row>
    <row r="11" spans="1:10" ht="81.75" customHeight="1">
      <c r="A11" s="15">
        <v>7</v>
      </c>
      <c r="B11" s="41" t="s">
        <v>22</v>
      </c>
      <c r="C11" s="16"/>
      <c r="D11" s="17">
        <v>1360</v>
      </c>
      <c r="E11" s="18"/>
      <c r="F11" s="19">
        <v>0.23</v>
      </c>
      <c r="G11" s="20">
        <f t="shared" si="0"/>
        <v>0</v>
      </c>
      <c r="H11" s="20">
        <f t="shared" si="1"/>
        <v>0</v>
      </c>
      <c r="I11" s="20">
        <f t="shared" si="2"/>
        <v>0</v>
      </c>
      <c r="J11" s="21" t="s">
        <v>17</v>
      </c>
    </row>
    <row r="12" spans="1:10" ht="247.5">
      <c r="A12" s="15">
        <v>8</v>
      </c>
      <c r="B12" s="41" t="s">
        <v>23</v>
      </c>
      <c r="C12" s="22"/>
      <c r="D12" s="23">
        <v>30</v>
      </c>
      <c r="E12" s="18"/>
      <c r="F12" s="19">
        <v>0.23</v>
      </c>
      <c r="G12" s="20">
        <f t="shared" si="0"/>
        <v>0</v>
      </c>
      <c r="H12" s="20">
        <f t="shared" si="1"/>
        <v>0</v>
      </c>
      <c r="I12" s="20">
        <f t="shared" si="2"/>
        <v>0</v>
      </c>
      <c r="J12" s="21" t="s">
        <v>17</v>
      </c>
    </row>
    <row r="13" spans="1:10" ht="106.5" customHeight="1">
      <c r="A13" s="15">
        <v>9</v>
      </c>
      <c r="B13" s="42" t="s">
        <v>27</v>
      </c>
      <c r="C13" s="16"/>
      <c r="D13" s="17">
        <v>8</v>
      </c>
      <c r="E13" s="18"/>
      <c r="F13" s="19">
        <v>0.23</v>
      </c>
      <c r="G13" s="20">
        <f t="shared" si="0"/>
        <v>0</v>
      </c>
      <c r="H13" s="20">
        <f t="shared" si="1"/>
        <v>0</v>
      </c>
      <c r="I13" s="20">
        <f t="shared" si="2"/>
        <v>0</v>
      </c>
      <c r="J13" s="21" t="s">
        <v>17</v>
      </c>
    </row>
    <row r="14" spans="1:10" ht="157.5" customHeight="1">
      <c r="A14" s="15">
        <v>10</v>
      </c>
      <c r="B14" s="41" t="s">
        <v>24</v>
      </c>
      <c r="C14" s="16"/>
      <c r="D14" s="17">
        <v>25</v>
      </c>
      <c r="E14" s="18"/>
      <c r="F14" s="19">
        <v>0.23</v>
      </c>
      <c r="G14" s="20">
        <f t="shared" si="0"/>
        <v>0</v>
      </c>
      <c r="H14" s="20">
        <f t="shared" si="1"/>
        <v>0</v>
      </c>
      <c r="I14" s="20">
        <f t="shared" si="2"/>
        <v>0</v>
      </c>
      <c r="J14" s="21" t="s">
        <v>17</v>
      </c>
    </row>
    <row r="15" spans="1:10" ht="159.75" customHeight="1">
      <c r="A15" s="15">
        <v>11</v>
      </c>
      <c r="B15" s="41" t="s">
        <v>25</v>
      </c>
      <c r="C15" s="16"/>
      <c r="D15" s="17">
        <v>20</v>
      </c>
      <c r="E15" s="18"/>
      <c r="F15" s="19">
        <v>0.23</v>
      </c>
      <c r="G15" s="20">
        <f>ROUND((D15*E15),2)</f>
        <v>0</v>
      </c>
      <c r="H15" s="20">
        <f>ROUND((G15*F15),2)</f>
        <v>0</v>
      </c>
      <c r="I15" s="20">
        <f t="shared" si="2"/>
        <v>0</v>
      </c>
      <c r="J15" s="21" t="s">
        <v>17</v>
      </c>
    </row>
    <row r="16" spans="1:10" ht="12.75">
      <c r="A16" s="24"/>
      <c r="B16" s="10"/>
      <c r="C16" s="9"/>
      <c r="D16" s="25" t="s">
        <v>5</v>
      </c>
      <c r="E16" s="26" t="s">
        <v>12</v>
      </c>
      <c r="F16" s="27"/>
      <c r="G16" s="28">
        <f>SUM(G5:G15)</f>
        <v>0</v>
      </c>
      <c r="H16" s="28">
        <f>SUM(H5:H15)</f>
        <v>0</v>
      </c>
      <c r="I16" s="28">
        <f>SUM(I5:I15)</f>
        <v>0</v>
      </c>
      <c r="J16" s="29"/>
    </row>
    <row r="17" spans="1:10" ht="14.25" customHeight="1">
      <c r="A17" s="35"/>
      <c r="B17" s="35"/>
      <c r="C17" s="35"/>
      <c r="D17" s="35"/>
      <c r="E17" s="35"/>
      <c r="F17" s="35"/>
      <c r="G17" s="35"/>
      <c r="H17" s="35"/>
      <c r="I17" s="35"/>
      <c r="J17" s="7"/>
    </row>
    <row r="18" spans="1:10" ht="10.5" customHeight="1">
      <c r="A18" s="30"/>
      <c r="B18" s="34" t="s">
        <v>13</v>
      </c>
      <c r="C18" s="34"/>
      <c r="D18" s="34"/>
      <c r="E18" s="34"/>
      <c r="F18" s="34"/>
      <c r="G18" s="34"/>
      <c r="H18" s="34"/>
      <c r="I18" s="34"/>
      <c r="J18" s="7"/>
    </row>
    <row r="19" spans="1:10" ht="14.25" customHeight="1">
      <c r="A19" s="30"/>
      <c r="B19" s="34" t="s">
        <v>11</v>
      </c>
      <c r="C19" s="34"/>
      <c r="D19" s="34"/>
      <c r="E19" s="34"/>
      <c r="F19" s="34"/>
      <c r="G19" s="30"/>
      <c r="H19" s="30"/>
      <c r="I19" s="30"/>
      <c r="J19" s="7"/>
    </row>
    <row r="20" spans="1:10" ht="46.5" customHeight="1">
      <c r="A20" s="30"/>
      <c r="B20" s="38" t="s">
        <v>26</v>
      </c>
      <c r="C20" s="38"/>
      <c r="D20" s="38"/>
      <c r="E20" s="38"/>
      <c r="F20" s="38"/>
      <c r="G20" s="38"/>
      <c r="H20" s="38"/>
      <c r="I20" s="38"/>
      <c r="J20" s="38"/>
    </row>
    <row r="21" spans="1:10" ht="27" customHeight="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12.75">
      <c r="A22" s="8"/>
      <c r="B22" s="8"/>
      <c r="C22" s="8"/>
      <c r="D22" s="8"/>
      <c r="E22" s="31"/>
      <c r="F22" s="31"/>
      <c r="G22" s="32" t="s">
        <v>7</v>
      </c>
      <c r="H22" s="33"/>
      <c r="I22" s="31"/>
      <c r="J22" s="8"/>
    </row>
    <row r="23" spans="1:10" s="6" customFormat="1" ht="12" customHeight="1">
      <c r="A23" s="8"/>
      <c r="B23" s="8"/>
      <c r="C23" s="8"/>
      <c r="D23" s="8"/>
      <c r="E23" s="31" t="s">
        <v>8</v>
      </c>
      <c r="F23" s="31"/>
      <c r="G23" s="31"/>
      <c r="H23" s="31"/>
      <c r="I23" s="31"/>
      <c r="J23" s="8"/>
    </row>
    <row r="24" spans="1:10" ht="12" customHeight="1">
      <c r="A24" s="3"/>
      <c r="B24" s="2"/>
      <c r="C24" s="3"/>
      <c r="D24" s="3"/>
      <c r="E24" s="3"/>
      <c r="F24" s="4"/>
      <c r="G24" s="4"/>
      <c r="H24" s="4"/>
      <c r="I24" s="5"/>
      <c r="J24" s="5"/>
    </row>
  </sheetData>
  <sheetProtection/>
  <mergeCells count="6">
    <mergeCell ref="B19:F19"/>
    <mergeCell ref="A17:I17"/>
    <mergeCell ref="A3:I3"/>
    <mergeCell ref="B18:I18"/>
    <mergeCell ref="A1:B1"/>
    <mergeCell ref="B20:J20"/>
  </mergeCells>
  <printOptions/>
  <pageMargins left="0.5118110236220472" right="0.3937007874015748" top="0.4724409448818898" bottom="0.4330708661417323" header="0.3937007874015748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ADM_MS</cp:lastModifiedBy>
  <cp:lastPrinted>2021-07-29T06:12:30Z</cp:lastPrinted>
  <dcterms:created xsi:type="dcterms:W3CDTF">2003-08-11T09:30:55Z</dcterms:created>
  <dcterms:modified xsi:type="dcterms:W3CDTF">2021-07-29T06:12:33Z</dcterms:modified>
  <cp:category/>
  <cp:version/>
  <cp:contentType/>
  <cp:contentStatus/>
</cp:coreProperties>
</file>