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suizp\Desktop\zakupy strona 2023\żywność\106 artykuły gotowe\"/>
    </mc:Choice>
  </mc:AlternateContent>
  <xr:revisionPtr revIDLastSave="0" documentId="13_ncr:1_{F196E96D-8DD8-4FBA-870F-324A315E2E41}"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64" i="1" l="1"/>
  <c r="H64" i="1" s="1"/>
  <c r="F65" i="1"/>
  <c r="H65" i="1" s="1"/>
  <c r="F66" i="1"/>
  <c r="H66" i="1" s="1"/>
  <c r="F67" i="1"/>
  <c r="H67" i="1" s="1"/>
  <c r="F68" i="1"/>
  <c r="H68" i="1" s="1"/>
  <c r="F69" i="1"/>
  <c r="H69" i="1" s="1"/>
  <c r="F70" i="1"/>
  <c r="H70" i="1" s="1"/>
  <c r="F71" i="1"/>
  <c r="H71" i="1" s="1"/>
  <c r="F63" i="1"/>
  <c r="H63" i="1" s="1"/>
  <c r="F62" i="1" l="1"/>
  <c r="H62" i="1" s="1"/>
  <c r="F61" i="1"/>
  <c r="H61" i="1" s="1"/>
  <c r="F60" i="1"/>
  <c r="H60" i="1" s="1"/>
  <c r="F59" i="1"/>
  <c r="H59" i="1" s="1"/>
  <c r="F58" i="1"/>
  <c r="H58" i="1" s="1"/>
  <c r="F57" i="1"/>
  <c r="H57" i="1" s="1"/>
  <c r="F56" i="1"/>
  <c r="H56" i="1" s="1"/>
  <c r="F55" i="1"/>
  <c r="H55" i="1" s="1"/>
  <c r="F54" i="1"/>
  <c r="H54" i="1" s="1"/>
  <c r="F53" i="1"/>
  <c r="H53" i="1" s="1"/>
  <c r="F52" i="1"/>
  <c r="H52" i="1" s="1"/>
  <c r="F51" i="1"/>
  <c r="H51" i="1" s="1"/>
  <c r="F50" i="1"/>
  <c r="H50" i="1" s="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F20" i="1"/>
  <c r="H20" i="1" s="1"/>
  <c r="F19" i="1"/>
  <c r="H19" i="1" s="1"/>
  <c r="F18" i="1"/>
  <c r="H18" i="1" s="1"/>
  <c r="F17" i="1"/>
  <c r="H17" i="1" s="1"/>
  <c r="F16" i="1"/>
  <c r="H16" i="1" s="1"/>
  <c r="F15" i="1"/>
  <c r="H15" i="1" s="1"/>
  <c r="F14" i="1"/>
  <c r="H14" i="1" s="1"/>
  <c r="F13" i="1"/>
  <c r="H13" i="1" s="1"/>
  <c r="F12" i="1"/>
  <c r="H12" i="1" s="1"/>
  <c r="F11" i="1"/>
  <c r="H11" i="1" s="1"/>
  <c r="F10" i="1"/>
  <c r="H10" i="1" s="1"/>
  <c r="F9" i="1"/>
  <c r="H9" i="1" s="1"/>
  <c r="F8" i="1"/>
  <c r="H8" i="1" l="1"/>
  <c r="H72" i="1" s="1"/>
  <c r="F72" i="1"/>
</calcChain>
</file>

<file path=xl/sharedStrings.xml><?xml version="1.0" encoding="utf-8"?>
<sst xmlns="http://schemas.openxmlformats.org/spreadsheetml/2006/main" count="146" uniqueCount="86">
  <si>
    <t xml:space="preserve">Składająć w imieniu: </t>
  </si>
  <si>
    <t xml:space="preserve">                                          /nazwa i adres Wykonawcy/</t>
  </si>
  <si>
    <t>L.p.</t>
  </si>
  <si>
    <t>Nazwa asortymentu</t>
  </si>
  <si>
    <t>Jedn. Miary</t>
  </si>
  <si>
    <t>Szacunkowe zapotrzebowanie na okres 3 m-cy</t>
  </si>
  <si>
    <t>Cena jedn. Netto</t>
  </si>
  <si>
    <t>Wartość netto</t>
  </si>
  <si>
    <t>Vat %</t>
  </si>
  <si>
    <t>Wartość brutto</t>
  </si>
  <si>
    <t>budyń bez cukru (różne smaki)</t>
  </si>
  <si>
    <t>kg</t>
  </si>
  <si>
    <t>cukier</t>
  </si>
  <si>
    <t>cukier puder</t>
  </si>
  <si>
    <t>cukier waniliowy</t>
  </si>
  <si>
    <t>galaretka owocowa</t>
  </si>
  <si>
    <t>groch łupany - nasiona suche</t>
  </si>
  <si>
    <t>fasola jaś - nasiona suche</t>
  </si>
  <si>
    <t>herbata ekspresowa owocowa naturalna</t>
  </si>
  <si>
    <t>herbata ziołowa - mięta, melisa, rumianek, pokrzywa</t>
  </si>
  <si>
    <t>herbata granulowana</t>
  </si>
  <si>
    <t>kakao 16% proszek</t>
  </si>
  <si>
    <t>kasza gryczana</t>
  </si>
  <si>
    <t>kasza jaglana</t>
  </si>
  <si>
    <t>kasza jęczmienna</t>
  </si>
  <si>
    <t>kasza kukurydziana</t>
  </si>
  <si>
    <t>kasza manna</t>
  </si>
  <si>
    <t>kasza pęczak</t>
  </si>
  <si>
    <t>kawa zbożowa</t>
  </si>
  <si>
    <t>kisiel owocowy bez cukru (rózne smaki)</t>
  </si>
  <si>
    <t>kwasek cytrynowy</t>
  </si>
  <si>
    <t>koncentrat barszczu czerwonego (opk. 300ml, zawartość koncentratu baraków 59,2%)</t>
  </si>
  <si>
    <t>l</t>
  </si>
  <si>
    <t>Makaron - mix (świderki, łazanki, koanka, krajanka)</t>
  </si>
  <si>
    <t>Makaron nitka</t>
  </si>
  <si>
    <t>Mąka ziemniaczana - skrobia</t>
  </si>
  <si>
    <t>Mąka pszenna</t>
  </si>
  <si>
    <t>płatki owsiane</t>
  </si>
  <si>
    <t>rodzynki</t>
  </si>
  <si>
    <t>ryż biały</t>
  </si>
  <si>
    <t>soczewica czerwona</t>
  </si>
  <si>
    <t>soczewica zielona</t>
  </si>
  <si>
    <t>sól biała</t>
  </si>
  <si>
    <t>żelatyna</t>
  </si>
  <si>
    <t>dżem (wiśnia, truskawka, czarna porzeczka) 1kg</t>
  </si>
  <si>
    <t>fasolka czerwona koncerwowa</t>
  </si>
  <si>
    <t>kukurydza konserwowa</t>
  </si>
  <si>
    <t>groszek konserwowy</t>
  </si>
  <si>
    <t>koncentrat pomidorowy 30% - 1kg</t>
  </si>
  <si>
    <t>majonez</t>
  </si>
  <si>
    <t>chrzan</t>
  </si>
  <si>
    <t>koncentrat szczawiowy</t>
  </si>
  <si>
    <t>ogórek konserwowy</t>
  </si>
  <si>
    <t>papryka konserwowa</t>
  </si>
  <si>
    <t>olej rzepakowy uniwersalny</t>
  </si>
  <si>
    <t>musztarda</t>
  </si>
  <si>
    <t>szprotki w pomidorach</t>
  </si>
  <si>
    <t>cynamon</t>
  </si>
  <si>
    <t>czosnek granulowany</t>
  </si>
  <si>
    <t>liść laurowy</t>
  </si>
  <si>
    <t>lubczyk</t>
  </si>
  <si>
    <t>majeranek</t>
  </si>
  <si>
    <t>papryka mielona słodka</t>
  </si>
  <si>
    <t>pieprz czarny mielony</t>
  </si>
  <si>
    <t>przyprawa do kurczaka</t>
  </si>
  <si>
    <t>ziele angielskie</t>
  </si>
  <si>
    <t>zioła prowansalskie (10g)</t>
  </si>
  <si>
    <t>szt</t>
  </si>
  <si>
    <t>RAZEM</t>
  </si>
  <si>
    <t xml:space="preserve">Artykuły spożywcze gotowe  </t>
  </si>
  <si>
    <t>Dostawy artykułów muszą odbywać się do 24 godzin, licząc od godziny złożenia zamówienia. Zamawiający jest zobowiązany złożyć zmówienie do godz. 12:00. Zamawiający przyjmuje, że termin realizacji zamówienia liczy się od godz. 12:00. Częstotliwość: 1 – 2 razy w tygodniu, dostawy do godz. 12.
Wszystkie produkty sypkie (kasza, ryż, fasola, płatki owsiane itp. mają być dostarczane w opakowaniach jednostkowych). W wyniku stwierdzenia wadliwego towaru ma być on wymieniony w ciągu 3 godzin.
Produkty spożywcze i przetwory maja być zabezpieczone i opakowane z widoczną nazwą producenta, nazwą produktu, datą przydatności do spożycia oraz tabelą wartości odżywczych zgodną z dyrektywą unijną 1169/2011 z dnia 25 października 2011 r. obowiązującą bezwzględnie od dnia 13 grudnia 2016 roku.
Wykonawca musi posiadać wpis do rejestru Państwowego Powiatowego Inspektoratu Sanitarnego. Samochód, którym będzie dostarczana żywność musi posiadać decyzje Państwowego Inspektoratu Sanitarnego stwierdzającą spełnienie warunków higienicznego przewozu produktów .Wykonawca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</si>
  <si>
    <t>Herbata czarna w torebkach ekspresowych wysokogatunkowa  typu Dilmah lub równoważna- (opakowanie 100szt x 2g)</t>
  </si>
  <si>
    <t>kawa ziarnista 100% Arabika (aromatyczna kawa palona, pełne ziarna, przeznaczona do parzenia w ekspresach ciśnieniowych)</t>
  </si>
  <si>
    <t>woda cisowianka duża 1,5L</t>
  </si>
  <si>
    <t>woda cisowianka n/g duża 1,5L</t>
  </si>
  <si>
    <t>woda Cisowianka gazowana mineralna obj. 0,5l</t>
  </si>
  <si>
    <t>woda Cisowianka niegazowana mineralna obj. 0,5l</t>
  </si>
  <si>
    <t>herbata czarna w piramidkach aromatyzowana owocami typu Lipton lub równoważna(opakowanie 20sztX2g)</t>
  </si>
  <si>
    <t>………………………</t>
  </si>
  <si>
    <t>Podpis Wykonawcy</t>
  </si>
  <si>
    <t>Załącznik nr 1 do SWZ - Formularz asortymentowo-cenowy</t>
  </si>
  <si>
    <t>FORMULARZ ASORTYMENTOWO-CENOWY</t>
  </si>
  <si>
    <r>
      <t>Oznaczenie postępowania DSUiZP 24/JK</t>
    </r>
    <r>
      <rPr>
        <sz val="11"/>
        <rFont val="Calibri"/>
        <family val="2"/>
        <charset val="238"/>
      </rPr>
      <t>/106</t>
    </r>
    <r>
      <rPr>
        <sz val="11"/>
        <color rgb="FF000000"/>
        <rFont val="Calibri"/>
        <family val="2"/>
        <charset val="238"/>
      </rPr>
      <t>/2023</t>
    </r>
  </si>
  <si>
    <t>op</t>
  </si>
  <si>
    <t>kawa zbożowa INKA niesmakowa opakowanie 150g</t>
  </si>
  <si>
    <t>ocet spirytusowy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</si>
</sst>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6" x14ac:knownFonts="1">
    <font>
      <sz val="11"/>
      <color rgb="FF000000"/>
      <name val="Calibri"/>
      <family val="2"/>
      <charset val="238"/>
    </font>
    <font>
      <b/>
      <sz val="11"/>
      <color rgb="FF000000"/>
      <name val="Calibri"/>
      <family val="2"/>
      <charset val="238"/>
    </font>
    <font>
      <b/>
      <sz val="14"/>
      <color rgb="FF000000"/>
      <name val="Calibri"/>
      <family val="2"/>
      <charset val="238"/>
    </font>
    <font>
      <sz val="14"/>
      <color rgb="FF000000"/>
      <name val="Calibri"/>
      <family val="2"/>
      <charset val="238"/>
    </font>
    <font>
      <sz val="11"/>
      <name val="Arial"/>
      <family val="2"/>
      <charset val="238"/>
    </font>
    <font>
      <sz val="11"/>
      <name val="Calibri"/>
      <family val="2"/>
      <charset val="238"/>
    </font>
  </fonts>
  <fills count="3">
    <fill>
      <patternFill patternType="none"/>
    </fill>
    <fill>
      <patternFill patternType="gray125"/>
    </fill>
    <fill>
      <patternFill patternType="solid">
        <fgColor rgb="FF95B3D7"/>
        <bgColor rgb="FF9999FF"/>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25">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9" fontId="0" fillId="0" borderId="1" xfId="0" applyNumberFormat="1" applyBorder="1" applyAlignment="1">
      <alignment horizontal="center" vertical="center"/>
    </xf>
    <xf numFmtId="164" fontId="2"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horizontal="right"/>
    </xf>
    <xf numFmtId="164" fontId="2" fillId="0" borderId="0" xfId="0" applyNumberFormat="1" applyFont="1" applyAlignment="1">
      <alignment horizontal="center"/>
    </xf>
    <xf numFmtId="0" fontId="3" fillId="0" borderId="0" xfId="0" applyFont="1" applyAlignment="1">
      <alignment horizontal="center"/>
    </xf>
    <xf numFmtId="0" fontId="0" fillId="0" borderId="1" xfId="0" applyBorder="1" applyAlignment="1">
      <alignment horizontal="center" vertical="top" wrapText="1"/>
    </xf>
    <xf numFmtId="0" fontId="0" fillId="0" borderId="0" xfId="0" applyAlignment="1">
      <alignment wrapText="1"/>
    </xf>
    <xf numFmtId="165" fontId="4" fillId="0" borderId="0" xfId="0" applyNumberFormat="1" applyFont="1" applyAlignment="1">
      <alignment horizontal="center" vertical="center" wrapText="1"/>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1" fillId="2" borderId="1" xfId="0" applyFont="1" applyFill="1" applyBorder="1" applyAlignment="1">
      <alignment horizontal="center"/>
    </xf>
    <xf numFmtId="0" fontId="2" fillId="0" borderId="1" xfId="0" applyFont="1" applyBorder="1" applyAlignment="1">
      <alignment horizontal="right"/>
    </xf>
    <xf numFmtId="0" fontId="0" fillId="0" borderId="0" xfId="0" applyAlignment="1">
      <alignment horizontal="left"/>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9"/>
  <sheetViews>
    <sheetView tabSelected="1" topLeftCell="A39" zoomScaleNormal="100" workbookViewId="0">
      <selection activeCell="D53" sqref="D53"/>
    </sheetView>
  </sheetViews>
  <sheetFormatPr defaultColWidth="8.5703125" defaultRowHeight="15" x14ac:dyDescent="0.25"/>
  <cols>
    <col min="1" max="1" width="4.140625" customWidth="1"/>
    <col min="2" max="2" width="26.5703125" customWidth="1"/>
    <col min="3" max="3" width="6.140625" customWidth="1"/>
    <col min="4" max="4" width="9.28515625" customWidth="1"/>
    <col min="5" max="5" width="14.5703125" customWidth="1"/>
    <col min="6" max="6" width="19.7109375" customWidth="1"/>
    <col min="7" max="7" width="5.85546875" customWidth="1"/>
    <col min="8" max="8" width="24.85546875" customWidth="1"/>
  </cols>
  <sheetData>
    <row r="1" spans="1:8" x14ac:dyDescent="0.25">
      <c r="E1" t="s">
        <v>80</v>
      </c>
    </row>
    <row r="2" spans="1:8" x14ac:dyDescent="0.25">
      <c r="E2" t="s">
        <v>82</v>
      </c>
    </row>
    <row r="3" spans="1:8" x14ac:dyDescent="0.25">
      <c r="A3" s="19" t="s">
        <v>81</v>
      </c>
      <c r="B3" s="19"/>
      <c r="C3" s="19"/>
      <c r="D3" s="19"/>
      <c r="E3" s="19"/>
      <c r="F3" s="19"/>
      <c r="G3" s="19"/>
      <c r="H3" s="19"/>
    </row>
    <row r="4" spans="1:8" ht="29.25" customHeight="1" x14ac:dyDescent="0.25">
      <c r="A4" s="20" t="s">
        <v>0</v>
      </c>
      <c r="B4" s="20"/>
      <c r="C4" s="20"/>
      <c r="D4" s="20"/>
      <c r="E4" s="20"/>
      <c r="F4" s="20"/>
      <c r="G4" s="20"/>
      <c r="H4" s="17"/>
    </row>
    <row r="5" spans="1:8" ht="15" customHeight="1" x14ac:dyDescent="0.25">
      <c r="A5" s="21" t="s">
        <v>1</v>
      </c>
      <c r="B5" s="21"/>
      <c r="C5" s="21"/>
      <c r="D5" s="21"/>
      <c r="E5" s="21"/>
      <c r="F5" s="21"/>
      <c r="G5" s="17"/>
      <c r="H5" s="17"/>
    </row>
    <row r="6" spans="1:8" x14ac:dyDescent="0.25">
      <c r="A6" s="22" t="s">
        <v>69</v>
      </c>
      <c r="B6" s="22"/>
      <c r="C6" s="22"/>
      <c r="D6" s="22"/>
      <c r="E6" s="22"/>
      <c r="F6" s="22"/>
      <c r="G6" s="22"/>
      <c r="H6" s="22"/>
    </row>
    <row r="7" spans="1:8" ht="90" x14ac:dyDescent="0.25">
      <c r="A7" s="1" t="s">
        <v>2</v>
      </c>
      <c r="B7" s="1" t="s">
        <v>3</v>
      </c>
      <c r="C7" s="1" t="s">
        <v>4</v>
      </c>
      <c r="D7" s="1" t="s">
        <v>5</v>
      </c>
      <c r="E7" s="1" t="s">
        <v>6</v>
      </c>
      <c r="F7" s="1" t="s">
        <v>7</v>
      </c>
      <c r="G7" s="1" t="s">
        <v>8</v>
      </c>
      <c r="H7" s="1" t="s">
        <v>9</v>
      </c>
    </row>
    <row r="8" spans="1:8" ht="36.75" customHeight="1" x14ac:dyDescent="0.25">
      <c r="A8" s="2">
        <v>1</v>
      </c>
      <c r="B8" s="3" t="s">
        <v>10</v>
      </c>
      <c r="C8" s="2" t="s">
        <v>11</v>
      </c>
      <c r="D8" s="2">
        <v>100</v>
      </c>
      <c r="E8" s="4"/>
      <c r="F8" s="4">
        <f t="shared" ref="F8:F39" si="0">D8*E8</f>
        <v>0</v>
      </c>
      <c r="G8" s="5">
        <v>0</v>
      </c>
      <c r="H8" s="4">
        <f>F8+(F8*G8)</f>
        <v>0</v>
      </c>
    </row>
    <row r="9" spans="1:8" ht="17.25" customHeight="1" x14ac:dyDescent="0.25">
      <c r="A9" s="2">
        <v>5</v>
      </c>
      <c r="B9" s="3" t="s">
        <v>12</v>
      </c>
      <c r="C9" s="2" t="s">
        <v>11</v>
      </c>
      <c r="D9" s="2">
        <v>820</v>
      </c>
      <c r="E9" s="4"/>
      <c r="F9" s="4">
        <f t="shared" si="0"/>
        <v>0</v>
      </c>
      <c r="G9" s="5">
        <v>0.08</v>
      </c>
      <c r="H9" s="4">
        <f t="shared" ref="H9:H62" si="1">F9+(F9*G9)</f>
        <v>0</v>
      </c>
    </row>
    <row r="10" spans="1:8" x14ac:dyDescent="0.25">
      <c r="A10" s="2">
        <v>6</v>
      </c>
      <c r="B10" s="3" t="s">
        <v>13</v>
      </c>
      <c r="C10" s="2" t="s">
        <v>11</v>
      </c>
      <c r="D10" s="2">
        <v>20</v>
      </c>
      <c r="E10" s="4"/>
      <c r="F10" s="4">
        <f t="shared" si="0"/>
        <v>0</v>
      </c>
      <c r="G10" s="5">
        <v>0.08</v>
      </c>
      <c r="H10" s="4">
        <f t="shared" si="1"/>
        <v>0</v>
      </c>
    </row>
    <row r="11" spans="1:8" x14ac:dyDescent="0.25">
      <c r="A11" s="2">
        <v>7</v>
      </c>
      <c r="B11" s="3" t="s">
        <v>14</v>
      </c>
      <c r="C11" s="2" t="s">
        <v>11</v>
      </c>
      <c r="D11" s="2">
        <v>5</v>
      </c>
      <c r="E11" s="4"/>
      <c r="F11" s="4">
        <f t="shared" si="0"/>
        <v>0</v>
      </c>
      <c r="G11" s="5">
        <v>0.08</v>
      </c>
      <c r="H11" s="4">
        <f t="shared" si="1"/>
        <v>0</v>
      </c>
    </row>
    <row r="12" spans="1:8" x14ac:dyDescent="0.25">
      <c r="A12" s="2">
        <v>10</v>
      </c>
      <c r="B12" s="3" t="s">
        <v>15</v>
      </c>
      <c r="C12" s="2" t="s">
        <v>11</v>
      </c>
      <c r="D12" s="2">
        <v>20</v>
      </c>
      <c r="E12" s="4"/>
      <c r="F12" s="4">
        <f t="shared" si="0"/>
        <v>0</v>
      </c>
      <c r="G12" s="5">
        <v>0.08</v>
      </c>
      <c r="H12" s="4">
        <f t="shared" si="1"/>
        <v>0</v>
      </c>
    </row>
    <row r="13" spans="1:8" ht="30" x14ac:dyDescent="0.25">
      <c r="A13" s="2">
        <v>11</v>
      </c>
      <c r="B13" s="3" t="s">
        <v>16</v>
      </c>
      <c r="C13" s="2" t="s">
        <v>11</v>
      </c>
      <c r="D13" s="2">
        <v>45</v>
      </c>
      <c r="E13" s="4"/>
      <c r="F13" s="4">
        <f t="shared" si="0"/>
        <v>0</v>
      </c>
      <c r="G13" s="5">
        <v>0</v>
      </c>
      <c r="H13" s="4">
        <f t="shared" si="1"/>
        <v>0</v>
      </c>
    </row>
    <row r="14" spans="1:8" x14ac:dyDescent="0.25">
      <c r="A14" s="2">
        <v>12</v>
      </c>
      <c r="B14" s="3" t="s">
        <v>17</v>
      </c>
      <c r="C14" s="2" t="s">
        <v>11</v>
      </c>
      <c r="D14" s="2">
        <v>135</v>
      </c>
      <c r="E14" s="4"/>
      <c r="F14" s="4">
        <f t="shared" si="0"/>
        <v>0</v>
      </c>
      <c r="G14" s="5">
        <v>0</v>
      </c>
      <c r="H14" s="4">
        <f t="shared" si="1"/>
        <v>0</v>
      </c>
    </row>
    <row r="15" spans="1:8" ht="30" x14ac:dyDescent="0.25">
      <c r="A15" s="2">
        <v>13</v>
      </c>
      <c r="B15" s="3" t="s">
        <v>18</v>
      </c>
      <c r="C15" s="2" t="s">
        <v>11</v>
      </c>
      <c r="D15" s="2">
        <v>8</v>
      </c>
      <c r="E15" s="4"/>
      <c r="F15" s="4">
        <f t="shared" si="0"/>
        <v>0</v>
      </c>
      <c r="G15" s="5">
        <v>0.08</v>
      </c>
      <c r="H15" s="4">
        <f t="shared" si="1"/>
        <v>0</v>
      </c>
    </row>
    <row r="16" spans="1:8" ht="30" x14ac:dyDescent="0.25">
      <c r="A16" s="2">
        <v>14</v>
      </c>
      <c r="B16" s="3" t="s">
        <v>19</v>
      </c>
      <c r="C16" s="2" t="s">
        <v>11</v>
      </c>
      <c r="D16" s="2">
        <v>2</v>
      </c>
      <c r="E16" s="4"/>
      <c r="F16" s="4">
        <f t="shared" si="0"/>
        <v>0</v>
      </c>
      <c r="G16" s="5">
        <v>0</v>
      </c>
      <c r="H16" s="4">
        <f t="shared" si="1"/>
        <v>0</v>
      </c>
    </row>
    <row r="17" spans="1:8" x14ac:dyDescent="0.25">
      <c r="A17" s="2">
        <v>15</v>
      </c>
      <c r="B17" s="3" t="s">
        <v>20</v>
      </c>
      <c r="C17" s="2" t="s">
        <v>11</v>
      </c>
      <c r="D17" s="2">
        <v>80</v>
      </c>
      <c r="E17" s="4"/>
      <c r="F17" s="4">
        <f t="shared" si="0"/>
        <v>0</v>
      </c>
      <c r="G17" s="5">
        <v>0.23</v>
      </c>
      <c r="H17" s="4">
        <f t="shared" si="1"/>
        <v>0</v>
      </c>
    </row>
    <row r="18" spans="1:8" x14ac:dyDescent="0.25">
      <c r="A18" s="2">
        <v>16</v>
      </c>
      <c r="B18" s="3" t="s">
        <v>21</v>
      </c>
      <c r="C18" s="2" t="s">
        <v>11</v>
      </c>
      <c r="D18" s="2">
        <v>36</v>
      </c>
      <c r="E18" s="4"/>
      <c r="F18" s="4">
        <f t="shared" si="0"/>
        <v>0</v>
      </c>
      <c r="G18" s="5">
        <v>0.23</v>
      </c>
      <c r="H18" s="4">
        <f t="shared" si="1"/>
        <v>0</v>
      </c>
    </row>
    <row r="19" spans="1:8" x14ac:dyDescent="0.25">
      <c r="A19" s="2">
        <v>17</v>
      </c>
      <c r="B19" s="3" t="s">
        <v>22</v>
      </c>
      <c r="C19" s="2" t="s">
        <v>11</v>
      </c>
      <c r="D19" s="2">
        <v>200</v>
      </c>
      <c r="E19" s="4"/>
      <c r="F19" s="4">
        <f t="shared" si="0"/>
        <v>0</v>
      </c>
      <c r="G19" s="5">
        <v>0</v>
      </c>
      <c r="H19" s="4">
        <f t="shared" si="1"/>
        <v>0</v>
      </c>
    </row>
    <row r="20" spans="1:8" x14ac:dyDescent="0.25">
      <c r="A20" s="2">
        <v>18</v>
      </c>
      <c r="B20" s="3" t="s">
        <v>23</v>
      </c>
      <c r="C20" s="2" t="s">
        <v>11</v>
      </c>
      <c r="D20" s="2">
        <v>10</v>
      </c>
      <c r="E20" s="4"/>
      <c r="F20" s="4">
        <f t="shared" si="0"/>
        <v>0</v>
      </c>
      <c r="G20" s="5">
        <v>0</v>
      </c>
      <c r="H20" s="4">
        <f t="shared" si="1"/>
        <v>0</v>
      </c>
    </row>
    <row r="21" spans="1:8" x14ac:dyDescent="0.25">
      <c r="A21" s="2">
        <v>19</v>
      </c>
      <c r="B21" s="3" t="s">
        <v>24</v>
      </c>
      <c r="C21" s="2" t="s">
        <v>11</v>
      </c>
      <c r="D21" s="2">
        <v>400</v>
      </c>
      <c r="E21" s="4"/>
      <c r="F21" s="4">
        <f t="shared" si="0"/>
        <v>0</v>
      </c>
      <c r="G21" s="5">
        <v>0</v>
      </c>
      <c r="H21" s="4">
        <f t="shared" si="1"/>
        <v>0</v>
      </c>
    </row>
    <row r="22" spans="1:8" x14ac:dyDescent="0.25">
      <c r="A22" s="2">
        <v>20</v>
      </c>
      <c r="B22" s="3" t="s">
        <v>25</v>
      </c>
      <c r="C22" s="2" t="s">
        <v>11</v>
      </c>
      <c r="D22" s="2">
        <v>50</v>
      </c>
      <c r="E22" s="4"/>
      <c r="F22" s="4">
        <f t="shared" si="0"/>
        <v>0</v>
      </c>
      <c r="G22" s="5">
        <v>0</v>
      </c>
      <c r="H22" s="4">
        <f t="shared" si="1"/>
        <v>0</v>
      </c>
    </row>
    <row r="23" spans="1:8" x14ac:dyDescent="0.25">
      <c r="A23" s="2">
        <v>21</v>
      </c>
      <c r="B23" s="6" t="s">
        <v>26</v>
      </c>
      <c r="C23" s="2" t="s">
        <v>11</v>
      </c>
      <c r="D23" s="2">
        <v>500</v>
      </c>
      <c r="E23" s="4"/>
      <c r="F23" s="4">
        <f t="shared" si="0"/>
        <v>0</v>
      </c>
      <c r="G23" s="5">
        <v>0</v>
      </c>
      <c r="H23" s="4">
        <f t="shared" si="1"/>
        <v>0</v>
      </c>
    </row>
    <row r="24" spans="1:8" x14ac:dyDescent="0.25">
      <c r="A24" s="2">
        <v>22</v>
      </c>
      <c r="B24" s="6" t="s">
        <v>27</v>
      </c>
      <c r="C24" s="2" t="s">
        <v>11</v>
      </c>
      <c r="D24" s="2">
        <v>40</v>
      </c>
      <c r="E24" s="4"/>
      <c r="F24" s="4">
        <f t="shared" si="0"/>
        <v>0</v>
      </c>
      <c r="G24" s="5">
        <v>0</v>
      </c>
      <c r="H24" s="4">
        <f t="shared" si="1"/>
        <v>0</v>
      </c>
    </row>
    <row r="25" spans="1:8" x14ac:dyDescent="0.25">
      <c r="A25" s="2">
        <v>23</v>
      </c>
      <c r="B25" s="6" t="s">
        <v>28</v>
      </c>
      <c r="C25" s="2" t="s">
        <v>11</v>
      </c>
      <c r="D25" s="2">
        <v>120</v>
      </c>
      <c r="E25" s="4"/>
      <c r="F25" s="4">
        <f t="shared" si="0"/>
        <v>0</v>
      </c>
      <c r="G25" s="5">
        <v>0.08</v>
      </c>
      <c r="H25" s="4">
        <f t="shared" si="1"/>
        <v>0</v>
      </c>
    </row>
    <row r="26" spans="1:8" ht="30" x14ac:dyDescent="0.25">
      <c r="A26" s="2">
        <v>24</v>
      </c>
      <c r="B26" s="6" t="s">
        <v>29</v>
      </c>
      <c r="C26" s="2" t="s">
        <v>11</v>
      </c>
      <c r="D26" s="2">
        <v>50</v>
      </c>
      <c r="E26" s="4"/>
      <c r="F26" s="4">
        <f t="shared" si="0"/>
        <v>0</v>
      </c>
      <c r="G26" s="5">
        <v>0</v>
      </c>
      <c r="H26" s="4">
        <f t="shared" si="1"/>
        <v>0</v>
      </c>
    </row>
    <row r="27" spans="1:8" x14ac:dyDescent="0.25">
      <c r="A27" s="2">
        <v>26</v>
      </c>
      <c r="B27" s="6" t="s">
        <v>30</v>
      </c>
      <c r="C27" s="2" t="s">
        <v>11</v>
      </c>
      <c r="D27" s="2">
        <v>50</v>
      </c>
      <c r="E27" s="4"/>
      <c r="F27" s="4">
        <f t="shared" si="0"/>
        <v>0</v>
      </c>
      <c r="G27" s="5">
        <v>0.23</v>
      </c>
      <c r="H27" s="4">
        <f t="shared" si="1"/>
        <v>0</v>
      </c>
    </row>
    <row r="28" spans="1:8" ht="60" x14ac:dyDescent="0.25">
      <c r="A28" s="2">
        <v>27</v>
      </c>
      <c r="B28" s="6" t="s">
        <v>31</v>
      </c>
      <c r="C28" s="2" t="s">
        <v>32</v>
      </c>
      <c r="D28" s="2">
        <v>36</v>
      </c>
      <c r="E28" s="4"/>
      <c r="F28" s="4">
        <f t="shared" si="0"/>
        <v>0</v>
      </c>
      <c r="G28" s="5">
        <v>0</v>
      </c>
      <c r="H28" s="4">
        <f t="shared" si="1"/>
        <v>0</v>
      </c>
    </row>
    <row r="29" spans="1:8" ht="30" x14ac:dyDescent="0.25">
      <c r="A29" s="2">
        <v>28</v>
      </c>
      <c r="B29" s="6" t="s">
        <v>33</v>
      </c>
      <c r="C29" s="2" t="s">
        <v>11</v>
      </c>
      <c r="D29" s="2">
        <v>700</v>
      </c>
      <c r="E29" s="4"/>
      <c r="F29" s="4">
        <f t="shared" si="0"/>
        <v>0</v>
      </c>
      <c r="G29" s="5">
        <v>0</v>
      </c>
      <c r="H29" s="4">
        <f t="shared" si="1"/>
        <v>0</v>
      </c>
    </row>
    <row r="30" spans="1:8" x14ac:dyDescent="0.25">
      <c r="A30" s="2">
        <v>29</v>
      </c>
      <c r="B30" s="7" t="s">
        <v>34</v>
      </c>
      <c r="C30" s="8" t="s">
        <v>11</v>
      </c>
      <c r="D30" s="8">
        <v>200</v>
      </c>
      <c r="E30" s="9"/>
      <c r="F30" s="4">
        <f t="shared" si="0"/>
        <v>0</v>
      </c>
      <c r="G30" s="10">
        <v>0</v>
      </c>
      <c r="H30" s="4">
        <f t="shared" si="1"/>
        <v>0</v>
      </c>
    </row>
    <row r="31" spans="1:8" x14ac:dyDescent="0.25">
      <c r="A31" s="2">
        <v>31</v>
      </c>
      <c r="B31" s="7" t="s">
        <v>35</v>
      </c>
      <c r="C31" s="8" t="s">
        <v>11</v>
      </c>
      <c r="D31" s="8">
        <v>100</v>
      </c>
      <c r="E31" s="9"/>
      <c r="F31" s="4">
        <f t="shared" si="0"/>
        <v>0</v>
      </c>
      <c r="G31" s="10">
        <v>0</v>
      </c>
      <c r="H31" s="4">
        <f t="shared" si="1"/>
        <v>0</v>
      </c>
    </row>
    <row r="32" spans="1:8" x14ac:dyDescent="0.25">
      <c r="A32" s="2">
        <v>32</v>
      </c>
      <c r="B32" s="7" t="s">
        <v>36</v>
      </c>
      <c r="C32" s="8" t="s">
        <v>11</v>
      </c>
      <c r="D32" s="8">
        <v>800</v>
      </c>
      <c r="E32" s="9"/>
      <c r="F32" s="4">
        <f t="shared" si="0"/>
        <v>0</v>
      </c>
      <c r="G32" s="10">
        <v>0</v>
      </c>
      <c r="H32" s="4">
        <f t="shared" si="1"/>
        <v>0</v>
      </c>
    </row>
    <row r="33" spans="1:8" x14ac:dyDescent="0.25">
      <c r="A33" s="2">
        <v>35</v>
      </c>
      <c r="B33" s="7" t="s">
        <v>37</v>
      </c>
      <c r="C33" s="8" t="s">
        <v>11</v>
      </c>
      <c r="D33" s="8">
        <v>100</v>
      </c>
      <c r="E33" s="9"/>
      <c r="F33" s="4">
        <f t="shared" si="0"/>
        <v>0</v>
      </c>
      <c r="G33" s="10">
        <v>0</v>
      </c>
      <c r="H33" s="4">
        <f t="shared" si="1"/>
        <v>0</v>
      </c>
    </row>
    <row r="34" spans="1:8" x14ac:dyDescent="0.25">
      <c r="A34" s="2">
        <v>36</v>
      </c>
      <c r="B34" s="7" t="s">
        <v>38</v>
      </c>
      <c r="C34" s="8" t="s">
        <v>11</v>
      </c>
      <c r="D34" s="8">
        <v>5</v>
      </c>
      <c r="E34" s="9"/>
      <c r="F34" s="4">
        <f t="shared" si="0"/>
        <v>0</v>
      </c>
      <c r="G34" s="10">
        <v>0</v>
      </c>
      <c r="H34" s="4">
        <f t="shared" si="1"/>
        <v>0</v>
      </c>
    </row>
    <row r="35" spans="1:8" x14ac:dyDescent="0.25">
      <c r="A35" s="2">
        <v>37</v>
      </c>
      <c r="B35" s="7" t="s">
        <v>39</v>
      </c>
      <c r="C35" s="8" t="s">
        <v>11</v>
      </c>
      <c r="D35" s="8">
        <v>700</v>
      </c>
      <c r="E35" s="9"/>
      <c r="F35" s="4">
        <f t="shared" si="0"/>
        <v>0</v>
      </c>
      <c r="G35" s="10">
        <v>0</v>
      </c>
      <c r="H35" s="4">
        <f t="shared" si="1"/>
        <v>0</v>
      </c>
    </row>
    <row r="36" spans="1:8" x14ac:dyDescent="0.25">
      <c r="A36" s="2">
        <v>40</v>
      </c>
      <c r="B36" s="7" t="s">
        <v>40</v>
      </c>
      <c r="C36" s="8" t="s">
        <v>11</v>
      </c>
      <c r="D36" s="8">
        <v>60</v>
      </c>
      <c r="E36" s="9"/>
      <c r="F36" s="4">
        <f t="shared" si="0"/>
        <v>0</v>
      </c>
      <c r="G36" s="10">
        <v>0</v>
      </c>
      <c r="H36" s="4">
        <f t="shared" si="1"/>
        <v>0</v>
      </c>
    </row>
    <row r="37" spans="1:8" x14ac:dyDescent="0.25">
      <c r="A37" s="2">
        <v>41</v>
      </c>
      <c r="B37" s="7" t="s">
        <v>41</v>
      </c>
      <c r="C37" s="8" t="s">
        <v>11</v>
      </c>
      <c r="D37" s="8">
        <v>60</v>
      </c>
      <c r="E37" s="9"/>
      <c r="F37" s="4">
        <f t="shared" si="0"/>
        <v>0</v>
      </c>
      <c r="G37" s="10">
        <v>0</v>
      </c>
      <c r="H37" s="4">
        <f t="shared" si="1"/>
        <v>0</v>
      </c>
    </row>
    <row r="38" spans="1:8" x14ac:dyDescent="0.25">
      <c r="A38" s="2">
        <v>42</v>
      </c>
      <c r="B38" s="7" t="s">
        <v>42</v>
      </c>
      <c r="C38" s="8" t="s">
        <v>11</v>
      </c>
      <c r="D38" s="8">
        <v>400</v>
      </c>
      <c r="E38" s="9"/>
      <c r="F38" s="4">
        <f t="shared" si="0"/>
        <v>0</v>
      </c>
      <c r="G38" s="10">
        <v>0.23</v>
      </c>
      <c r="H38" s="4">
        <f t="shared" si="1"/>
        <v>0</v>
      </c>
    </row>
    <row r="39" spans="1:8" x14ac:dyDescent="0.25">
      <c r="A39" s="2">
        <v>45</v>
      </c>
      <c r="B39" s="7" t="s">
        <v>43</v>
      </c>
      <c r="C39" s="8" t="s">
        <v>11</v>
      </c>
      <c r="D39" s="8">
        <v>15</v>
      </c>
      <c r="E39" s="9"/>
      <c r="F39" s="4">
        <f t="shared" si="0"/>
        <v>0</v>
      </c>
      <c r="G39" s="10">
        <v>0.08</v>
      </c>
      <c r="H39" s="4">
        <f t="shared" si="1"/>
        <v>0</v>
      </c>
    </row>
    <row r="40" spans="1:8" ht="30" x14ac:dyDescent="0.25">
      <c r="A40" s="2">
        <v>46</v>
      </c>
      <c r="B40" s="6" t="s">
        <v>44</v>
      </c>
      <c r="C40" s="2" t="s">
        <v>11</v>
      </c>
      <c r="D40" s="2">
        <v>128</v>
      </c>
      <c r="E40" s="4"/>
      <c r="F40" s="4">
        <f t="shared" ref="F40:F62" si="2">D40*E40</f>
        <v>0</v>
      </c>
      <c r="G40" s="5">
        <v>0</v>
      </c>
      <c r="H40" s="4">
        <f t="shared" si="1"/>
        <v>0</v>
      </c>
    </row>
    <row r="41" spans="1:8" ht="30" x14ac:dyDescent="0.25">
      <c r="A41" s="2">
        <v>50</v>
      </c>
      <c r="B41" s="6" t="s">
        <v>45</v>
      </c>
      <c r="C41" s="2" t="s">
        <v>11</v>
      </c>
      <c r="D41" s="2">
        <v>50</v>
      </c>
      <c r="E41" s="4"/>
      <c r="F41" s="4">
        <f t="shared" si="2"/>
        <v>0</v>
      </c>
      <c r="G41" s="5">
        <v>0</v>
      </c>
      <c r="H41" s="4">
        <f t="shared" si="1"/>
        <v>0</v>
      </c>
    </row>
    <row r="42" spans="1:8" x14ac:dyDescent="0.25">
      <c r="A42" s="2">
        <v>51</v>
      </c>
      <c r="B42" s="6" t="s">
        <v>46</v>
      </c>
      <c r="C42" s="2" t="s">
        <v>11</v>
      </c>
      <c r="D42" s="2">
        <v>130</v>
      </c>
      <c r="E42" s="4"/>
      <c r="F42" s="4">
        <f t="shared" si="2"/>
        <v>0</v>
      </c>
      <c r="G42" s="5">
        <v>0</v>
      </c>
      <c r="H42" s="4">
        <f t="shared" si="1"/>
        <v>0</v>
      </c>
    </row>
    <row r="43" spans="1:8" x14ac:dyDescent="0.25">
      <c r="A43" s="2">
        <v>52</v>
      </c>
      <c r="B43" s="6" t="s">
        <v>47</v>
      </c>
      <c r="C43" s="2" t="s">
        <v>11</v>
      </c>
      <c r="D43" s="2">
        <v>60</v>
      </c>
      <c r="E43" s="4"/>
      <c r="F43" s="4">
        <f t="shared" si="2"/>
        <v>0</v>
      </c>
      <c r="G43" s="5">
        <v>0</v>
      </c>
      <c r="H43" s="4">
        <f t="shared" si="1"/>
        <v>0</v>
      </c>
    </row>
    <row r="44" spans="1:8" ht="30" x14ac:dyDescent="0.25">
      <c r="A44" s="2">
        <v>53</v>
      </c>
      <c r="B44" s="6" t="s">
        <v>48</v>
      </c>
      <c r="C44" s="2" t="s">
        <v>11</v>
      </c>
      <c r="D44" s="2">
        <v>128</v>
      </c>
      <c r="E44" s="4"/>
      <c r="F44" s="4">
        <f t="shared" si="2"/>
        <v>0</v>
      </c>
      <c r="G44" s="5">
        <v>0</v>
      </c>
      <c r="H44" s="4">
        <f t="shared" si="1"/>
        <v>0</v>
      </c>
    </row>
    <row r="45" spans="1:8" x14ac:dyDescent="0.25">
      <c r="A45" s="2">
        <v>54</v>
      </c>
      <c r="B45" s="6" t="s">
        <v>49</v>
      </c>
      <c r="C45" s="2" t="s">
        <v>11</v>
      </c>
      <c r="D45" s="2">
        <v>60</v>
      </c>
      <c r="E45" s="4"/>
      <c r="F45" s="4">
        <f t="shared" si="2"/>
        <v>0</v>
      </c>
      <c r="G45" s="5">
        <v>0.08</v>
      </c>
      <c r="H45" s="4">
        <f t="shared" si="1"/>
        <v>0</v>
      </c>
    </row>
    <row r="46" spans="1:8" x14ac:dyDescent="0.25">
      <c r="A46" s="2">
        <v>55</v>
      </c>
      <c r="B46" s="6" t="s">
        <v>50</v>
      </c>
      <c r="C46" s="2" t="s">
        <v>11</v>
      </c>
      <c r="D46" s="2">
        <v>80</v>
      </c>
      <c r="E46" s="4"/>
      <c r="F46" s="4">
        <f t="shared" si="2"/>
        <v>0</v>
      </c>
      <c r="G46" s="5">
        <v>0</v>
      </c>
      <c r="H46" s="4">
        <f t="shared" si="1"/>
        <v>0</v>
      </c>
    </row>
    <row r="47" spans="1:8" x14ac:dyDescent="0.25">
      <c r="A47" s="2">
        <v>56</v>
      </c>
      <c r="B47" s="6" t="s">
        <v>51</v>
      </c>
      <c r="C47" s="2" t="s">
        <v>11</v>
      </c>
      <c r="D47" s="2">
        <v>20</v>
      </c>
      <c r="E47" s="4"/>
      <c r="F47" s="4">
        <f t="shared" si="2"/>
        <v>0</v>
      </c>
      <c r="G47" s="5">
        <v>0</v>
      </c>
      <c r="H47" s="4">
        <f t="shared" si="1"/>
        <v>0</v>
      </c>
    </row>
    <row r="48" spans="1:8" x14ac:dyDescent="0.25">
      <c r="A48" s="2">
        <v>57</v>
      </c>
      <c r="B48" s="6" t="s">
        <v>52</v>
      </c>
      <c r="C48" s="2" t="s">
        <v>11</v>
      </c>
      <c r="D48" s="2">
        <v>200</v>
      </c>
      <c r="E48" s="4"/>
      <c r="F48" s="4">
        <f t="shared" si="2"/>
        <v>0</v>
      </c>
      <c r="G48" s="5">
        <v>0</v>
      </c>
      <c r="H48" s="4">
        <f t="shared" si="1"/>
        <v>0</v>
      </c>
    </row>
    <row r="49" spans="1:8" x14ac:dyDescent="0.25">
      <c r="A49" s="2">
        <v>58</v>
      </c>
      <c r="B49" s="6" t="s">
        <v>53</v>
      </c>
      <c r="C49" s="2" t="s">
        <v>11</v>
      </c>
      <c r="D49" s="2">
        <v>300</v>
      </c>
      <c r="E49" s="4"/>
      <c r="F49" s="4">
        <f t="shared" si="2"/>
        <v>0</v>
      </c>
      <c r="G49" s="5">
        <v>0</v>
      </c>
      <c r="H49" s="4">
        <f t="shared" si="1"/>
        <v>0</v>
      </c>
    </row>
    <row r="50" spans="1:8" x14ac:dyDescent="0.25">
      <c r="A50" s="2">
        <v>59</v>
      </c>
      <c r="B50" s="6" t="s">
        <v>54</v>
      </c>
      <c r="C50" s="2" t="s">
        <v>32</v>
      </c>
      <c r="D50" s="2">
        <v>250</v>
      </c>
      <c r="E50" s="4"/>
      <c r="F50" s="4">
        <f t="shared" si="2"/>
        <v>0</v>
      </c>
      <c r="G50" s="5">
        <v>0</v>
      </c>
      <c r="H50" s="4">
        <f t="shared" si="1"/>
        <v>0</v>
      </c>
    </row>
    <row r="51" spans="1:8" x14ac:dyDescent="0.25">
      <c r="A51" s="2">
        <v>60</v>
      </c>
      <c r="B51" s="6" t="s">
        <v>55</v>
      </c>
      <c r="C51" s="2" t="s">
        <v>11</v>
      </c>
      <c r="D51" s="2">
        <v>60</v>
      </c>
      <c r="E51" s="4"/>
      <c r="F51" s="4">
        <f t="shared" si="2"/>
        <v>0</v>
      </c>
      <c r="G51" s="5">
        <v>0</v>
      </c>
      <c r="H51" s="4">
        <f t="shared" si="1"/>
        <v>0</v>
      </c>
    </row>
    <row r="52" spans="1:8" x14ac:dyDescent="0.25">
      <c r="A52" s="2">
        <v>61</v>
      </c>
      <c r="B52" s="6" t="s">
        <v>85</v>
      </c>
      <c r="C52" s="2" t="s">
        <v>32</v>
      </c>
      <c r="D52" s="2">
        <v>80</v>
      </c>
      <c r="E52" s="4"/>
      <c r="F52" s="4">
        <f t="shared" si="2"/>
        <v>0</v>
      </c>
      <c r="G52" s="5">
        <v>0.23</v>
      </c>
      <c r="H52" s="4">
        <f t="shared" si="1"/>
        <v>0</v>
      </c>
    </row>
    <row r="53" spans="1:8" x14ac:dyDescent="0.25">
      <c r="A53" s="2">
        <v>65</v>
      </c>
      <c r="B53" s="6" t="s">
        <v>56</v>
      </c>
      <c r="C53" s="2" t="s">
        <v>11</v>
      </c>
      <c r="D53" s="2">
        <v>10</v>
      </c>
      <c r="E53" s="4"/>
      <c r="F53" s="4">
        <f t="shared" si="2"/>
        <v>0</v>
      </c>
      <c r="G53" s="5">
        <v>0</v>
      </c>
      <c r="H53" s="4">
        <f t="shared" si="1"/>
        <v>0</v>
      </c>
    </row>
    <row r="54" spans="1:8" x14ac:dyDescent="0.25">
      <c r="A54" s="2">
        <v>66</v>
      </c>
      <c r="B54" s="6" t="s">
        <v>57</v>
      </c>
      <c r="C54" s="2" t="s">
        <v>11</v>
      </c>
      <c r="D54" s="2">
        <v>3</v>
      </c>
      <c r="E54" s="4"/>
      <c r="F54" s="4">
        <f t="shared" si="2"/>
        <v>0</v>
      </c>
      <c r="G54" s="5">
        <v>0.08</v>
      </c>
      <c r="H54" s="4">
        <f t="shared" si="1"/>
        <v>0</v>
      </c>
    </row>
    <row r="55" spans="1:8" x14ac:dyDescent="0.25">
      <c r="A55" s="2">
        <v>67</v>
      </c>
      <c r="B55" s="6" t="s">
        <v>58</v>
      </c>
      <c r="C55" s="2" t="s">
        <v>11</v>
      </c>
      <c r="D55" s="2">
        <v>5</v>
      </c>
      <c r="E55" s="4"/>
      <c r="F55" s="4">
        <f t="shared" si="2"/>
        <v>0</v>
      </c>
      <c r="G55" s="5">
        <v>0</v>
      </c>
      <c r="H55" s="4">
        <f t="shared" si="1"/>
        <v>0</v>
      </c>
    </row>
    <row r="56" spans="1:8" x14ac:dyDescent="0.25">
      <c r="A56" s="2">
        <v>69</v>
      </c>
      <c r="B56" s="6" t="s">
        <v>59</v>
      </c>
      <c r="C56" s="2" t="s">
        <v>11</v>
      </c>
      <c r="D56" s="2">
        <v>3</v>
      </c>
      <c r="E56" s="4"/>
      <c r="F56" s="4">
        <f t="shared" si="2"/>
        <v>0</v>
      </c>
      <c r="G56" s="5">
        <v>0.08</v>
      </c>
      <c r="H56" s="4">
        <f t="shared" si="1"/>
        <v>0</v>
      </c>
    </row>
    <row r="57" spans="1:8" x14ac:dyDescent="0.25">
      <c r="A57" s="2">
        <v>70</v>
      </c>
      <c r="B57" s="6" t="s">
        <v>60</v>
      </c>
      <c r="C57" s="2" t="s">
        <v>11</v>
      </c>
      <c r="D57" s="2">
        <v>2</v>
      </c>
      <c r="E57" s="4"/>
      <c r="F57" s="4">
        <f t="shared" si="2"/>
        <v>0</v>
      </c>
      <c r="G57" s="5">
        <v>0</v>
      </c>
      <c r="H57" s="4">
        <f t="shared" si="1"/>
        <v>0</v>
      </c>
    </row>
    <row r="58" spans="1:8" x14ac:dyDescent="0.25">
      <c r="A58" s="2">
        <v>71</v>
      </c>
      <c r="B58" s="6" t="s">
        <v>61</v>
      </c>
      <c r="C58" s="2" t="s">
        <v>11</v>
      </c>
      <c r="D58" s="2">
        <v>4</v>
      </c>
      <c r="E58" s="4"/>
      <c r="F58" s="4">
        <f t="shared" si="2"/>
        <v>0</v>
      </c>
      <c r="G58" s="5">
        <v>0</v>
      </c>
      <c r="H58" s="4">
        <f t="shared" si="1"/>
        <v>0</v>
      </c>
    </row>
    <row r="59" spans="1:8" x14ac:dyDescent="0.25">
      <c r="A59" s="2">
        <v>72</v>
      </c>
      <c r="B59" s="6" t="s">
        <v>62</v>
      </c>
      <c r="C59" s="2" t="s">
        <v>11</v>
      </c>
      <c r="D59" s="2">
        <v>4</v>
      </c>
      <c r="E59" s="4"/>
      <c r="F59" s="4">
        <f t="shared" si="2"/>
        <v>0</v>
      </c>
      <c r="G59" s="5">
        <v>0.08</v>
      </c>
      <c r="H59" s="4">
        <f t="shared" si="1"/>
        <v>0</v>
      </c>
    </row>
    <row r="60" spans="1:8" x14ac:dyDescent="0.25">
      <c r="A60" s="2">
        <v>73</v>
      </c>
      <c r="B60" s="6" t="s">
        <v>63</v>
      </c>
      <c r="C60" s="2" t="s">
        <v>11</v>
      </c>
      <c r="D60" s="2">
        <v>10</v>
      </c>
      <c r="E60" s="4"/>
      <c r="F60" s="4">
        <f t="shared" si="2"/>
        <v>0</v>
      </c>
      <c r="G60" s="5">
        <v>0.08</v>
      </c>
      <c r="H60" s="4">
        <f t="shared" si="1"/>
        <v>0</v>
      </c>
    </row>
    <row r="61" spans="1:8" x14ac:dyDescent="0.25">
      <c r="A61" s="2">
        <v>74</v>
      </c>
      <c r="B61" s="6" t="s">
        <v>64</v>
      </c>
      <c r="C61" s="2" t="s">
        <v>11</v>
      </c>
      <c r="D61" s="2">
        <v>4</v>
      </c>
      <c r="E61" s="4"/>
      <c r="F61" s="4">
        <f t="shared" si="2"/>
        <v>0</v>
      </c>
      <c r="G61" s="5">
        <v>0.08</v>
      </c>
      <c r="H61" s="4">
        <f t="shared" si="1"/>
        <v>0</v>
      </c>
    </row>
    <row r="62" spans="1:8" x14ac:dyDescent="0.25">
      <c r="A62" s="2">
        <v>75</v>
      </c>
      <c r="B62" s="6" t="s">
        <v>65</v>
      </c>
      <c r="C62" s="2" t="s">
        <v>11</v>
      </c>
      <c r="D62" s="2">
        <v>3</v>
      </c>
      <c r="E62" s="4"/>
      <c r="F62" s="4">
        <f t="shared" si="2"/>
        <v>0</v>
      </c>
      <c r="G62" s="5">
        <v>0.08</v>
      </c>
      <c r="H62" s="4">
        <f t="shared" si="1"/>
        <v>0</v>
      </c>
    </row>
    <row r="63" spans="1:8" x14ac:dyDescent="0.25">
      <c r="A63" s="2">
        <v>76</v>
      </c>
      <c r="B63" s="6" t="s">
        <v>66</v>
      </c>
      <c r="C63" s="2" t="s">
        <v>67</v>
      </c>
      <c r="D63" s="2">
        <v>30</v>
      </c>
      <c r="E63" s="4"/>
      <c r="F63" s="4">
        <f>D63*E63</f>
        <v>0</v>
      </c>
      <c r="G63" s="5">
        <v>0.08</v>
      </c>
      <c r="H63" s="4">
        <f>F63+(F63*G63)</f>
        <v>0</v>
      </c>
    </row>
    <row r="64" spans="1:8" ht="75" x14ac:dyDescent="0.25">
      <c r="A64" s="2">
        <v>77</v>
      </c>
      <c r="B64" s="16" t="s">
        <v>71</v>
      </c>
      <c r="C64" s="2" t="s">
        <v>83</v>
      </c>
      <c r="D64" s="2">
        <v>5</v>
      </c>
      <c r="E64" s="4"/>
      <c r="F64" s="4">
        <f t="shared" ref="F64:F71" si="3">D64*E64</f>
        <v>0</v>
      </c>
      <c r="G64" s="5">
        <v>0.23</v>
      </c>
      <c r="H64" s="4">
        <f t="shared" ref="H64:H71" si="4">F64+(F64*G64)</f>
        <v>0</v>
      </c>
    </row>
    <row r="65" spans="1:8" ht="75" x14ac:dyDescent="0.25">
      <c r="A65" s="2">
        <v>78</v>
      </c>
      <c r="B65" s="16" t="s">
        <v>72</v>
      </c>
      <c r="C65" s="2" t="s">
        <v>11</v>
      </c>
      <c r="D65" s="2">
        <v>24</v>
      </c>
      <c r="E65" s="4"/>
      <c r="F65" s="4">
        <f t="shared" si="3"/>
        <v>0</v>
      </c>
      <c r="G65" s="5">
        <v>0.23</v>
      </c>
      <c r="H65" s="4">
        <f t="shared" si="4"/>
        <v>0</v>
      </c>
    </row>
    <row r="66" spans="1:8" x14ac:dyDescent="0.25">
      <c r="A66" s="2">
        <v>79</v>
      </c>
      <c r="B66" s="16" t="s">
        <v>73</v>
      </c>
      <c r="C66" s="2" t="s">
        <v>67</v>
      </c>
      <c r="D66" s="2">
        <v>4000</v>
      </c>
      <c r="E66" s="4"/>
      <c r="F66" s="4">
        <f t="shared" si="3"/>
        <v>0</v>
      </c>
      <c r="G66" s="5">
        <v>0.23</v>
      </c>
      <c r="H66" s="4">
        <f t="shared" si="4"/>
        <v>0</v>
      </c>
    </row>
    <row r="67" spans="1:8" ht="30" x14ac:dyDescent="0.25">
      <c r="A67" s="2">
        <v>80</v>
      </c>
      <c r="B67" s="16" t="s">
        <v>74</v>
      </c>
      <c r="C67" s="2" t="s">
        <v>67</v>
      </c>
      <c r="D67" s="2">
        <v>4000</v>
      </c>
      <c r="E67" s="4"/>
      <c r="F67" s="4">
        <f t="shared" si="3"/>
        <v>0</v>
      </c>
      <c r="G67" s="5">
        <v>0.23</v>
      </c>
      <c r="H67" s="4">
        <f t="shared" si="4"/>
        <v>0</v>
      </c>
    </row>
    <row r="68" spans="1:8" ht="30" x14ac:dyDescent="0.25">
      <c r="A68" s="2">
        <v>81</v>
      </c>
      <c r="B68" s="16" t="s">
        <v>75</v>
      </c>
      <c r="C68" s="2" t="s">
        <v>67</v>
      </c>
      <c r="D68" s="2">
        <v>120</v>
      </c>
      <c r="E68" s="4"/>
      <c r="F68" s="4">
        <f t="shared" si="3"/>
        <v>0</v>
      </c>
      <c r="G68" s="5">
        <v>0.23</v>
      </c>
      <c r="H68" s="4">
        <f t="shared" si="4"/>
        <v>0</v>
      </c>
    </row>
    <row r="69" spans="1:8" ht="45" x14ac:dyDescent="0.25">
      <c r="A69" s="2">
        <v>82</v>
      </c>
      <c r="B69" s="16" t="s">
        <v>76</v>
      </c>
      <c r="C69" s="2" t="s">
        <v>67</v>
      </c>
      <c r="D69" s="2">
        <v>120</v>
      </c>
      <c r="E69" s="4"/>
      <c r="F69" s="4">
        <f t="shared" si="3"/>
        <v>0</v>
      </c>
      <c r="G69" s="5">
        <v>0.23</v>
      </c>
      <c r="H69" s="4">
        <f t="shared" si="4"/>
        <v>0</v>
      </c>
    </row>
    <row r="70" spans="1:8" ht="45" x14ac:dyDescent="0.25">
      <c r="A70" s="2">
        <v>83</v>
      </c>
      <c r="B70" s="16" t="s">
        <v>84</v>
      </c>
      <c r="C70" s="2" t="s">
        <v>67</v>
      </c>
      <c r="D70" s="2">
        <v>24</v>
      </c>
      <c r="E70" s="4"/>
      <c r="F70" s="4">
        <f t="shared" si="3"/>
        <v>0</v>
      </c>
      <c r="G70" s="5">
        <v>0.08</v>
      </c>
      <c r="H70" s="4">
        <f t="shared" si="4"/>
        <v>0</v>
      </c>
    </row>
    <row r="71" spans="1:8" ht="90" x14ac:dyDescent="0.25">
      <c r="A71" s="2">
        <v>84</v>
      </c>
      <c r="B71" s="16" t="s">
        <v>77</v>
      </c>
      <c r="C71" s="2" t="s">
        <v>83</v>
      </c>
      <c r="D71" s="2">
        <v>30</v>
      </c>
      <c r="E71" s="4"/>
      <c r="F71" s="4">
        <f t="shared" si="3"/>
        <v>0</v>
      </c>
      <c r="G71" s="5">
        <v>0.23</v>
      </c>
      <c r="H71" s="4">
        <f t="shared" si="4"/>
        <v>0</v>
      </c>
    </row>
    <row r="72" spans="1:8" ht="18.75" x14ac:dyDescent="0.3">
      <c r="C72" s="23" t="s">
        <v>68</v>
      </c>
      <c r="D72" s="23"/>
      <c r="E72" s="23"/>
      <c r="F72" s="11">
        <f>SUM(F8:F71)</f>
        <v>0</v>
      </c>
      <c r="G72" s="12"/>
      <c r="H72" s="11">
        <f>SUM(H8:H71)</f>
        <v>0</v>
      </c>
    </row>
    <row r="73" spans="1:8" ht="18.75" x14ac:dyDescent="0.3">
      <c r="C73" s="13"/>
      <c r="D73" s="13"/>
      <c r="E73" s="13"/>
      <c r="F73" s="14"/>
      <c r="G73" s="15"/>
      <c r="H73" s="14"/>
    </row>
    <row r="75" spans="1:8" ht="261.75" customHeight="1" x14ac:dyDescent="0.25">
      <c r="A75" s="20" t="s">
        <v>70</v>
      </c>
      <c r="B75" s="24"/>
      <c r="C75" s="24"/>
      <c r="D75" s="24"/>
      <c r="E75" s="24"/>
      <c r="F75" s="24"/>
      <c r="G75" s="24"/>
      <c r="H75" s="24"/>
    </row>
    <row r="78" spans="1:8" x14ac:dyDescent="0.25">
      <c r="F78" s="18" t="s">
        <v>78</v>
      </c>
      <c r="G78" s="18"/>
    </row>
    <row r="79" spans="1:8" x14ac:dyDescent="0.25">
      <c r="F79" s="18" t="s">
        <v>79</v>
      </c>
      <c r="G79" s="18"/>
    </row>
  </sheetData>
  <mergeCells count="8">
    <mergeCell ref="F78:G78"/>
    <mergeCell ref="F79:G79"/>
    <mergeCell ref="A3:H3"/>
    <mergeCell ref="A4:G4"/>
    <mergeCell ref="A5:F5"/>
    <mergeCell ref="A6:H6"/>
    <mergeCell ref="C72:E72"/>
    <mergeCell ref="A75:H75"/>
  </mergeCells>
  <pageMargins left="0.7" right="0.7" top="0.75" bottom="0.75" header="0.511811023622047" footer="0.511811023622047"/>
  <pageSetup paperSize="9" scale="7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208</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jcrook@vp.pl</cp:lastModifiedBy>
  <cp:revision>4</cp:revision>
  <cp:lastPrinted>2023-09-27T06:52:31Z</cp:lastPrinted>
  <dcterms:created xsi:type="dcterms:W3CDTF">2023-02-10T11:25:39Z</dcterms:created>
  <dcterms:modified xsi:type="dcterms:W3CDTF">2023-09-27T06:53:01Z</dcterms:modified>
  <dc:language>pl-PL</dc:language>
</cp:coreProperties>
</file>